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(KRC)\KRC\5 Civic Participation\2016-11 November Elections\Counts\"/>
    </mc:Choice>
  </mc:AlternateContent>
  <bookViews>
    <workbookView xWindow="2220" yWindow="0" windowWidth="16965" windowHeight="12180" activeTab="1"/>
  </bookViews>
  <sheets>
    <sheet name="Counts" sheetId="1" r:id="rId1"/>
    <sheet name="Percentages" sheetId="3" r:id="rId2"/>
  </sheets>
  <calcPr calcId="152511"/>
</workbook>
</file>

<file path=xl/calcChain.xml><?xml version="1.0" encoding="utf-8"?>
<calcChain xmlns="http://schemas.openxmlformats.org/spreadsheetml/2006/main">
  <c r="J2" i="3" l="1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I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</calcChain>
</file>

<file path=xl/sharedStrings.xml><?xml version="1.0" encoding="utf-8"?>
<sst xmlns="http://schemas.openxmlformats.org/spreadsheetml/2006/main" count="138" uniqueCount="69">
  <si>
    <t>Description</t>
  </si>
  <si>
    <t>Total</t>
  </si>
  <si>
    <t>Updated</t>
  </si>
  <si>
    <t xml:space="preserve">All </t>
  </si>
  <si>
    <t xml:space="preserve"> All PVBM </t>
  </si>
  <si>
    <t xml:space="preserve"> Voted </t>
  </si>
  <si>
    <t xml:space="preserve"> Voted PVBM </t>
  </si>
  <si>
    <t xml:space="preserve"> Koreans </t>
  </si>
  <si>
    <t xml:space="preserve"> Koreans PVBM </t>
  </si>
  <si>
    <t xml:space="preserve"> Koreans Voted </t>
  </si>
  <si>
    <t xml:space="preserve">Alameda </t>
  </si>
  <si>
    <t xml:space="preserve">Alpine </t>
  </si>
  <si>
    <t xml:space="preserve">Amador </t>
  </si>
  <si>
    <t xml:space="preserve">Butte </t>
  </si>
  <si>
    <t xml:space="preserve">Calaveras </t>
  </si>
  <si>
    <t xml:space="preserve">Colusa </t>
  </si>
  <si>
    <t xml:space="preserve">Contra Costa </t>
  </si>
  <si>
    <t xml:space="preserve">Del Norte </t>
  </si>
  <si>
    <t xml:space="preserve">El Dorado </t>
  </si>
  <si>
    <t xml:space="preserve">Fresno </t>
  </si>
  <si>
    <t xml:space="preserve">Glenn </t>
  </si>
  <si>
    <t xml:space="preserve">Humboldt </t>
  </si>
  <si>
    <t xml:space="preserve">Imperial </t>
  </si>
  <si>
    <t xml:space="preserve">Inyo </t>
  </si>
  <si>
    <t xml:space="preserve">Kern </t>
  </si>
  <si>
    <t xml:space="preserve">Kings </t>
  </si>
  <si>
    <t xml:space="preserve">Lake </t>
  </si>
  <si>
    <t xml:space="preserve">Lassen </t>
  </si>
  <si>
    <t xml:space="preserve">Los Angeles </t>
  </si>
  <si>
    <t xml:space="preserve">Madera </t>
  </si>
  <si>
    <t xml:space="preserve">Marin </t>
  </si>
  <si>
    <t xml:space="preserve">Mariposa </t>
  </si>
  <si>
    <t xml:space="preserve">Mendocino </t>
  </si>
  <si>
    <t xml:space="preserve">Merced </t>
  </si>
  <si>
    <t xml:space="preserve">Modoc </t>
  </si>
  <si>
    <t xml:space="preserve">Mono </t>
  </si>
  <si>
    <t xml:space="preserve">Monterey </t>
  </si>
  <si>
    <t xml:space="preserve">Napa </t>
  </si>
  <si>
    <t xml:space="preserve">Nevada </t>
  </si>
  <si>
    <t xml:space="preserve">Orange </t>
  </si>
  <si>
    <t xml:space="preserve">Placer </t>
  </si>
  <si>
    <t xml:space="preserve">Plumas </t>
  </si>
  <si>
    <t xml:space="preserve">Riverside </t>
  </si>
  <si>
    <t xml:space="preserve">Sacramento </t>
  </si>
  <si>
    <t xml:space="preserve">San Benito </t>
  </si>
  <si>
    <t xml:space="preserve">San Bernardino </t>
  </si>
  <si>
    <t xml:space="preserve">San Diego </t>
  </si>
  <si>
    <t xml:space="preserve">San Francisco </t>
  </si>
  <si>
    <t xml:space="preserve">San Joaquin </t>
  </si>
  <si>
    <t xml:space="preserve">San Luis Obispo </t>
  </si>
  <si>
    <t xml:space="preserve">San Mateo </t>
  </si>
  <si>
    <t xml:space="preserve">Santa Barbara </t>
  </si>
  <si>
    <t xml:space="preserve">Santa Clara </t>
  </si>
  <si>
    <t xml:space="preserve">Santa Cruz </t>
  </si>
  <si>
    <t xml:space="preserve">Shasta </t>
  </si>
  <si>
    <t xml:space="preserve">Sierra </t>
  </si>
  <si>
    <t xml:space="preserve">Siskiyou </t>
  </si>
  <si>
    <t xml:space="preserve">Solano </t>
  </si>
  <si>
    <t xml:space="preserve">Sonoma </t>
  </si>
  <si>
    <t xml:space="preserve">Stanislaus </t>
  </si>
  <si>
    <t xml:space="preserve">Sutter </t>
  </si>
  <si>
    <t xml:space="preserve">Tehama </t>
  </si>
  <si>
    <t xml:space="preserve">Trinity </t>
  </si>
  <si>
    <t xml:space="preserve">Tulare </t>
  </si>
  <si>
    <t xml:space="preserve">Tuolumne </t>
  </si>
  <si>
    <t xml:space="preserve">Ventura </t>
  </si>
  <si>
    <t xml:space="preserve">Yolo </t>
  </si>
  <si>
    <t>Yuba</t>
  </si>
  <si>
    <t xml:space="preserve"> Koreans voted PVBM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</si>
</sst>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0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Fill="1" applyBorder="1" applyAlignment="1">
      <alignment wrapText="1"/>
    </xf>
    <xf numFmtId="14" fontId="0" fillId="0" borderId="0" xfId="0" applyNumberFormat="1"/>
    <xf numFmtId="170" fontId="0" fillId="0" borderId="11" xfId="1" applyNumberFormat="1" applyFont="1" applyBorder="1" applyAlignment="1">
      <alignment wrapText="1"/>
    </xf>
    <xf numFmtId="170" fontId="0" fillId="0" borderId="10" xfId="1" applyNumberFormat="1" applyFont="1" applyBorder="1" applyAlignment="1">
      <alignment wrapText="1"/>
    </xf>
    <xf numFmtId="0" fontId="0" fillId="0" borderId="0" xfId="0"/>
    <xf numFmtId="0" fontId="0" fillId="0" borderId="10" xfId="0" applyBorder="1" applyAlignment="1">
      <alignment wrapText="1"/>
    </xf>
    <xf numFmtId="9" fontId="0" fillId="0" borderId="10" xfId="2" applyFont="1" applyBorder="1" applyAlignment="1">
      <alignment wrapText="1"/>
    </xf>
    <xf numFmtId="9" fontId="0" fillId="33" borderId="10" xfId="2" applyFont="1" applyFill="1" applyBorder="1" applyAlignment="1">
      <alignment wrapText="1"/>
    </xf>
    <xf numFmtId="170" fontId="0" fillId="33" borderId="10" xfId="1" applyNumberFormat="1" applyFont="1" applyFill="1" applyBorder="1" applyAlignment="1">
      <alignment wrapText="1"/>
    </xf>
    <xf numFmtId="170" fontId="0" fillId="33" borderId="11" xfId="1" applyNumberFormat="1" applyFont="1" applyFill="1" applyBorder="1" applyAlignment="1">
      <alignment wrapText="1"/>
    </xf>
    <xf numFmtId="170" fontId="0" fillId="0" borderId="10" xfId="1" applyNumberFormat="1" applyFont="1" applyFill="1" applyBorder="1" applyAlignment="1">
      <alignment wrapText="1"/>
    </xf>
    <xf numFmtId="9" fontId="0" fillId="0" borderId="10" xfId="2" applyFont="1" applyFill="1" applyBorder="1" applyAlignment="1">
      <alignment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26">
    <dxf>
      <numFmt numFmtId="13" formatCode="0%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3" formatCode="0%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3" formatCode="0%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3" formatCode="0%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9" formatCode="m/d/yyyy"/>
      <border outline="0">
        <right style="thin">
          <color rgb="FF000000"/>
        </right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70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9" formatCode="m/d/yyyy"/>
      <border outline="0">
        <right style="thin">
          <color rgb="FF000000"/>
        </right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J60" totalsRowShown="0" headerRowDxfId="22" dataDxfId="23" tableBorderDxfId="25">
  <autoFilter ref="A1:J60"/>
  <tableColumns count="10">
    <tableColumn id="1" name="Description" dataDxfId="24"/>
    <tableColumn id="2" name="Updated" dataDxfId="21"/>
    <tableColumn id="3" name="All " dataDxfId="20" dataCellStyle="Comma"/>
    <tableColumn id="4" name=" All PVBM " dataDxfId="19" dataCellStyle="Comma"/>
    <tableColumn id="9" name=" Voted " dataDxfId="14" dataCellStyle="Comma"/>
    <tableColumn id="10" name=" Voted PVBM " dataDxfId="13" dataCellStyle="Comma"/>
    <tableColumn id="5" name=" Koreans " dataDxfId="18" dataCellStyle="Comma"/>
    <tableColumn id="6" name=" Koreans PVBM " dataDxfId="17" dataCellStyle="Comma"/>
    <tableColumn id="7" name=" Koreans Voted " dataDxfId="16" dataCellStyle="Comma"/>
    <tableColumn id="8" name=" Koreans voted PVBM" dataDxfId="15" dataCellStyle="Comma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J60" totalsRowShown="0" headerRowDxfId="12" dataDxfId="11" tableBorderDxfId="10">
  <autoFilter ref="A1:J60"/>
  <tableColumns count="10">
    <tableColumn id="1" name="Description" dataDxfId="9"/>
    <tableColumn id="2" name="Updated" dataDxfId="8"/>
    <tableColumn id="3" name="All " dataDxfId="7" dataCellStyle="Comma"/>
    <tableColumn id="4" name=" All PVBM " dataDxfId="6" dataCellStyle="Comma"/>
    <tableColumn id="9" name=" Voted " dataDxfId="3" dataCellStyle="Percent">
      <calculatedColumnFormula>Counts!E2/Counts!C2</calculatedColumnFormula>
    </tableColumn>
    <tableColumn id="10" name=" Voted PVBM " dataDxfId="2" dataCellStyle="Percent">
      <calculatedColumnFormula>Counts!F2/Counts!D2</calculatedColumnFormula>
    </tableColumn>
    <tableColumn id="5" name=" Koreans " dataDxfId="5" dataCellStyle="Comma"/>
    <tableColumn id="6" name=" Koreans PVBM " dataDxfId="4" dataCellStyle="Comma"/>
    <tableColumn id="7" name=" Koreans Voted " dataDxfId="1" dataCellStyle="Percent">
      <calculatedColumnFormula>Counts!I2/Counts!G2</calculatedColumnFormula>
    </tableColumn>
    <tableColumn id="8" name=" Koreans voted PVBM" dataDxfId="0" dataCellStyle="Percent">
      <calculatedColumnFormula>Counts!J2/Counts!H2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workbookViewId="0">
      <selection activeCell="J32" sqref="J32"/>
    </sheetView>
  </sheetViews>
  <sheetFormatPr defaultRowHeight="15" x14ac:dyDescent="0.25"/>
  <cols>
    <col min="1" max="1" width="14.85546875" bestFit="1" customWidth="1"/>
    <col min="2" max="2" width="10.7109375" bestFit="1" customWidth="1"/>
    <col min="3" max="3" width="11.85546875" customWidth="1"/>
    <col min="4" max="10" width="11" customWidth="1"/>
  </cols>
  <sheetData>
    <row r="1" spans="1:10" ht="51.75" customHeight="1" x14ac:dyDescent="0.25">
      <c r="A1" s="1" t="s">
        <v>0</v>
      </c>
      <c r="B1" s="3" t="s">
        <v>2</v>
      </c>
      <c r="C1" s="8" t="s">
        <v>3</v>
      </c>
      <c r="D1" s="8" t="s">
        <v>4</v>
      </c>
      <c r="E1" s="8" t="s">
        <v>5</v>
      </c>
      <c r="F1" s="2" t="s">
        <v>6</v>
      </c>
      <c r="G1" s="8" t="s">
        <v>7</v>
      </c>
      <c r="H1" s="8" t="s">
        <v>8</v>
      </c>
      <c r="I1" s="8" t="s">
        <v>9</v>
      </c>
      <c r="J1" s="8" t="s">
        <v>68</v>
      </c>
    </row>
    <row r="2" spans="1:10" x14ac:dyDescent="0.25">
      <c r="A2" s="1" t="s">
        <v>1</v>
      </c>
      <c r="B2" s="4"/>
      <c r="C2" s="6">
        <v>19368961</v>
      </c>
      <c r="D2" s="6">
        <v>11054382</v>
      </c>
      <c r="E2" s="6">
        <v>4913938</v>
      </c>
      <c r="F2" s="5">
        <v>4619629</v>
      </c>
      <c r="G2" s="6">
        <v>167049</v>
      </c>
      <c r="H2" s="6">
        <v>103191</v>
      </c>
      <c r="I2" s="6">
        <v>44349</v>
      </c>
      <c r="J2" s="6">
        <v>42315</v>
      </c>
    </row>
    <row r="3" spans="1:10" x14ac:dyDescent="0.25">
      <c r="A3" s="1" t="s">
        <v>10</v>
      </c>
      <c r="B3" s="4">
        <v>42678</v>
      </c>
      <c r="C3" s="6">
        <v>888123</v>
      </c>
      <c r="D3" s="6">
        <v>564237</v>
      </c>
      <c r="E3" s="6">
        <v>227438</v>
      </c>
      <c r="F3" s="5">
        <v>220743</v>
      </c>
      <c r="G3" s="6">
        <v>7198</v>
      </c>
      <c r="H3" s="6">
        <v>4982</v>
      </c>
      <c r="I3" s="6">
        <v>1751</v>
      </c>
      <c r="J3" s="6">
        <v>1710</v>
      </c>
    </row>
    <row r="4" spans="1:10" x14ac:dyDescent="0.25">
      <c r="A4" s="1" t="s">
        <v>11</v>
      </c>
      <c r="B4" s="4">
        <v>42668</v>
      </c>
      <c r="C4" s="6">
        <v>725</v>
      </c>
      <c r="D4" s="6">
        <v>725</v>
      </c>
      <c r="E4" s="6"/>
      <c r="F4" s="5"/>
      <c r="G4" s="6"/>
      <c r="H4" s="6"/>
      <c r="I4" s="6"/>
      <c r="J4" s="6"/>
    </row>
    <row r="5" spans="1:10" x14ac:dyDescent="0.25">
      <c r="A5" s="1" t="s">
        <v>12</v>
      </c>
      <c r="B5" s="4">
        <v>42678</v>
      </c>
      <c r="C5" s="6">
        <v>22040</v>
      </c>
      <c r="D5" s="6">
        <v>14206</v>
      </c>
      <c r="E5" s="6">
        <v>6818</v>
      </c>
      <c r="F5" s="5">
        <v>6602</v>
      </c>
      <c r="G5" s="6">
        <v>23</v>
      </c>
      <c r="H5" s="6">
        <v>19</v>
      </c>
      <c r="I5" s="6">
        <v>14</v>
      </c>
      <c r="J5" s="6">
        <v>13</v>
      </c>
    </row>
    <row r="6" spans="1:10" x14ac:dyDescent="0.25">
      <c r="A6" s="1" t="s">
        <v>13</v>
      </c>
      <c r="B6" s="4">
        <v>42681</v>
      </c>
      <c r="C6" s="6">
        <v>129050</v>
      </c>
      <c r="D6" s="6">
        <v>80461</v>
      </c>
      <c r="E6" s="6">
        <v>46550</v>
      </c>
      <c r="F6" s="5">
        <v>42345</v>
      </c>
      <c r="G6" s="6">
        <v>155</v>
      </c>
      <c r="H6" s="6">
        <v>98</v>
      </c>
      <c r="I6" s="6">
        <v>44</v>
      </c>
      <c r="J6" s="6">
        <v>42</v>
      </c>
    </row>
    <row r="7" spans="1:10" x14ac:dyDescent="0.25">
      <c r="A7" s="1" t="s">
        <v>14</v>
      </c>
      <c r="B7" s="4">
        <v>42681</v>
      </c>
      <c r="C7" s="6">
        <v>29557</v>
      </c>
      <c r="D7" s="6">
        <v>19857</v>
      </c>
      <c r="E7" s="6">
        <v>11314</v>
      </c>
      <c r="F7" s="5">
        <v>10978</v>
      </c>
      <c r="G7" s="6">
        <v>19</v>
      </c>
      <c r="H7" s="6">
        <v>12</v>
      </c>
      <c r="I7" s="6">
        <v>7</v>
      </c>
      <c r="J7" s="6">
        <v>7</v>
      </c>
    </row>
    <row r="8" spans="1:10" x14ac:dyDescent="0.25">
      <c r="A8" s="1" t="s">
        <v>15</v>
      </c>
      <c r="B8" s="4">
        <v>42678</v>
      </c>
      <c r="C8" s="6">
        <v>8424</v>
      </c>
      <c r="D8" s="6">
        <v>4452</v>
      </c>
      <c r="E8" s="6">
        <v>2331</v>
      </c>
      <c r="F8" s="5">
        <v>1987</v>
      </c>
      <c r="G8" s="6">
        <v>2</v>
      </c>
      <c r="H8" s="6">
        <v>1</v>
      </c>
      <c r="I8" s="6"/>
      <c r="J8" s="6"/>
    </row>
    <row r="9" spans="1:10" x14ac:dyDescent="0.25">
      <c r="A9" s="1" t="s">
        <v>16</v>
      </c>
      <c r="B9" s="4">
        <v>42681</v>
      </c>
      <c r="C9" s="6">
        <v>607623</v>
      </c>
      <c r="D9" s="6">
        <v>372823</v>
      </c>
      <c r="E9" s="6">
        <v>172072</v>
      </c>
      <c r="F9" s="5">
        <v>162213</v>
      </c>
      <c r="G9" s="6">
        <v>3101</v>
      </c>
      <c r="H9" s="6">
        <v>1994</v>
      </c>
      <c r="I9" s="6">
        <v>853</v>
      </c>
      <c r="J9" s="6">
        <v>792</v>
      </c>
    </row>
    <row r="10" spans="1:10" x14ac:dyDescent="0.25">
      <c r="A10" s="1" t="s">
        <v>17</v>
      </c>
      <c r="B10" s="4">
        <v>42681</v>
      </c>
      <c r="C10" s="6">
        <v>14307</v>
      </c>
      <c r="D10" s="6">
        <v>8221</v>
      </c>
      <c r="E10" s="6">
        <v>4443</v>
      </c>
      <c r="F10" s="5">
        <v>4239</v>
      </c>
      <c r="G10" s="6">
        <v>21</v>
      </c>
      <c r="H10" s="6">
        <v>13</v>
      </c>
      <c r="I10" s="6">
        <v>7</v>
      </c>
      <c r="J10" s="6">
        <v>6</v>
      </c>
    </row>
    <row r="11" spans="1:10" x14ac:dyDescent="0.25">
      <c r="A11" s="1" t="s">
        <v>18</v>
      </c>
      <c r="B11" s="4">
        <v>42678</v>
      </c>
      <c r="C11" s="6">
        <v>116418</v>
      </c>
      <c r="D11" s="6">
        <v>81068</v>
      </c>
      <c r="E11" s="6">
        <v>44365</v>
      </c>
      <c r="F11" s="5">
        <v>42043</v>
      </c>
      <c r="G11" s="6">
        <v>214</v>
      </c>
      <c r="H11" s="6">
        <v>160</v>
      </c>
      <c r="I11" s="6">
        <v>72</v>
      </c>
      <c r="J11" s="6">
        <v>69</v>
      </c>
    </row>
    <row r="12" spans="1:10" x14ac:dyDescent="0.25">
      <c r="A12" s="1" t="s">
        <v>19</v>
      </c>
      <c r="B12" s="4">
        <v>42678</v>
      </c>
      <c r="C12" s="6">
        <v>435122</v>
      </c>
      <c r="D12" s="6">
        <v>233406</v>
      </c>
      <c r="E12" s="6">
        <v>97315</v>
      </c>
      <c r="F12" s="5">
        <v>91833</v>
      </c>
      <c r="G12" s="6">
        <v>583</v>
      </c>
      <c r="H12" s="6">
        <v>311</v>
      </c>
      <c r="I12" s="6">
        <v>128</v>
      </c>
      <c r="J12" s="6">
        <v>116</v>
      </c>
    </row>
    <row r="13" spans="1:10" x14ac:dyDescent="0.25">
      <c r="A13" s="1" t="s">
        <v>20</v>
      </c>
      <c r="B13" s="4">
        <v>42681</v>
      </c>
      <c r="C13" s="6">
        <v>12849</v>
      </c>
      <c r="D13" s="6">
        <v>7469</v>
      </c>
      <c r="E13" s="6">
        <v>4453</v>
      </c>
      <c r="F13" s="5">
        <v>3707</v>
      </c>
      <c r="G13" s="6"/>
      <c r="H13" s="6"/>
      <c r="I13" s="6"/>
      <c r="J13" s="6"/>
    </row>
    <row r="14" spans="1:10" x14ac:dyDescent="0.25">
      <c r="A14" s="1" t="s">
        <v>21</v>
      </c>
      <c r="B14" s="4">
        <v>42678</v>
      </c>
      <c r="C14" s="6">
        <v>81928</v>
      </c>
      <c r="D14" s="6">
        <v>43636</v>
      </c>
      <c r="E14" s="6">
        <v>13466</v>
      </c>
      <c r="F14" s="5">
        <v>12581</v>
      </c>
      <c r="G14" s="6">
        <v>91</v>
      </c>
      <c r="H14" s="6">
        <v>48</v>
      </c>
      <c r="I14" s="6">
        <v>20</v>
      </c>
      <c r="J14" s="6">
        <v>18</v>
      </c>
    </row>
    <row r="15" spans="1:10" x14ac:dyDescent="0.25">
      <c r="A15" s="1" t="s">
        <v>22</v>
      </c>
      <c r="B15" s="4">
        <v>42681</v>
      </c>
      <c r="C15" s="6">
        <v>69996</v>
      </c>
      <c r="D15" s="6">
        <v>35377</v>
      </c>
      <c r="E15" s="6">
        <v>6699</v>
      </c>
      <c r="F15" s="5">
        <v>6011</v>
      </c>
      <c r="G15" s="6">
        <v>72</v>
      </c>
      <c r="H15" s="6">
        <v>37</v>
      </c>
      <c r="I15" s="6">
        <v>14</v>
      </c>
      <c r="J15" s="6">
        <v>13</v>
      </c>
    </row>
    <row r="16" spans="1:10" x14ac:dyDescent="0.25">
      <c r="A16" s="1" t="s">
        <v>23</v>
      </c>
      <c r="B16" s="4">
        <v>42681</v>
      </c>
      <c r="C16" s="6">
        <v>10167</v>
      </c>
      <c r="D16" s="6">
        <v>6154</v>
      </c>
      <c r="E16" s="6">
        <v>3844</v>
      </c>
      <c r="F16" s="5">
        <v>3491</v>
      </c>
      <c r="G16" s="6">
        <v>10</v>
      </c>
      <c r="H16" s="6">
        <v>4</v>
      </c>
      <c r="I16" s="6">
        <v>2</v>
      </c>
      <c r="J16" s="6">
        <v>2</v>
      </c>
    </row>
    <row r="17" spans="1:10" x14ac:dyDescent="0.25">
      <c r="A17" s="1" t="s">
        <v>24</v>
      </c>
      <c r="B17" s="4">
        <v>42678</v>
      </c>
      <c r="C17" s="6">
        <v>367679</v>
      </c>
      <c r="D17" s="6">
        <v>214453</v>
      </c>
      <c r="E17" s="6">
        <v>90434</v>
      </c>
      <c r="F17" s="5">
        <v>85750</v>
      </c>
      <c r="G17" s="6">
        <v>697</v>
      </c>
      <c r="H17" s="6">
        <v>403</v>
      </c>
      <c r="I17" s="6">
        <v>193</v>
      </c>
      <c r="J17" s="6">
        <v>181</v>
      </c>
    </row>
    <row r="18" spans="1:10" x14ac:dyDescent="0.25">
      <c r="A18" s="1" t="s">
        <v>25</v>
      </c>
      <c r="B18" s="4">
        <v>42681</v>
      </c>
      <c r="C18" s="6">
        <v>51244</v>
      </c>
      <c r="D18" s="6">
        <v>32838</v>
      </c>
      <c r="E18" s="6">
        <v>15768</v>
      </c>
      <c r="F18" s="5">
        <v>13739</v>
      </c>
      <c r="G18" s="6">
        <v>31</v>
      </c>
      <c r="H18" s="6">
        <v>22</v>
      </c>
      <c r="I18" s="6">
        <v>16</v>
      </c>
      <c r="J18" s="6">
        <v>12</v>
      </c>
    </row>
    <row r="19" spans="1:10" x14ac:dyDescent="0.25">
      <c r="A19" s="1" t="s">
        <v>26</v>
      </c>
      <c r="B19" s="4">
        <v>42681</v>
      </c>
      <c r="C19" s="6">
        <v>34373</v>
      </c>
      <c r="D19" s="6">
        <v>21632</v>
      </c>
      <c r="E19" s="6">
        <v>4357</v>
      </c>
      <c r="F19" s="5">
        <v>4191</v>
      </c>
      <c r="G19" s="6">
        <v>19</v>
      </c>
      <c r="H19" s="6">
        <v>12</v>
      </c>
      <c r="I19" s="6">
        <v>2</v>
      </c>
      <c r="J19" s="6">
        <v>2</v>
      </c>
    </row>
    <row r="20" spans="1:10" x14ac:dyDescent="0.25">
      <c r="A20" s="1" t="s">
        <v>27</v>
      </c>
      <c r="B20" s="4">
        <v>42675</v>
      </c>
      <c r="C20" s="6">
        <v>14283</v>
      </c>
      <c r="D20" s="6">
        <v>8405</v>
      </c>
      <c r="E20" s="6">
        <v>3545</v>
      </c>
      <c r="F20" s="5">
        <v>3040</v>
      </c>
      <c r="G20" s="6">
        <v>16</v>
      </c>
      <c r="H20" s="6">
        <v>13</v>
      </c>
      <c r="I20" s="6">
        <v>6</v>
      </c>
      <c r="J20" s="6">
        <v>6</v>
      </c>
    </row>
    <row r="21" spans="1:10" x14ac:dyDescent="0.25">
      <c r="A21" s="1" t="s">
        <v>28</v>
      </c>
      <c r="B21" s="4">
        <v>42681</v>
      </c>
      <c r="C21" s="6">
        <v>5250456</v>
      </c>
      <c r="D21" s="6">
        <v>2164505</v>
      </c>
      <c r="E21" s="13">
        <v>785791</v>
      </c>
      <c r="F21" s="12">
        <v>732149</v>
      </c>
      <c r="G21" s="6">
        <v>81826</v>
      </c>
      <c r="H21" s="6">
        <v>44235</v>
      </c>
      <c r="I21" s="13">
        <v>17275</v>
      </c>
      <c r="J21" s="11">
        <v>16579</v>
      </c>
    </row>
    <row r="22" spans="1:10" x14ac:dyDescent="0.25">
      <c r="A22" s="1" t="s">
        <v>29</v>
      </c>
      <c r="B22" s="4">
        <v>42681</v>
      </c>
      <c r="C22" s="6">
        <v>58103</v>
      </c>
      <c r="D22" s="6">
        <v>36005</v>
      </c>
      <c r="E22" s="6">
        <v>17333</v>
      </c>
      <c r="F22" s="5">
        <v>16300</v>
      </c>
      <c r="G22" s="6">
        <v>40</v>
      </c>
      <c r="H22" s="6">
        <v>34</v>
      </c>
      <c r="I22" s="6">
        <v>18</v>
      </c>
      <c r="J22" s="6">
        <v>18</v>
      </c>
    </row>
    <row r="23" spans="1:10" x14ac:dyDescent="0.25">
      <c r="A23" s="1" t="s">
        <v>30</v>
      </c>
      <c r="B23" s="4">
        <v>42678</v>
      </c>
      <c r="C23" s="6">
        <v>160733</v>
      </c>
      <c r="D23" s="6">
        <v>115749</v>
      </c>
      <c r="E23" s="6">
        <v>58419</v>
      </c>
      <c r="F23" s="5">
        <v>56675</v>
      </c>
      <c r="G23" s="6">
        <v>595</v>
      </c>
      <c r="H23" s="6">
        <v>453</v>
      </c>
      <c r="I23" s="6">
        <v>215</v>
      </c>
      <c r="J23" s="6">
        <v>213</v>
      </c>
    </row>
    <row r="24" spans="1:10" x14ac:dyDescent="0.25">
      <c r="A24" s="1" t="s">
        <v>31</v>
      </c>
      <c r="B24" s="4">
        <v>42678</v>
      </c>
      <c r="C24" s="6">
        <v>10962</v>
      </c>
      <c r="D24" s="6">
        <v>6967</v>
      </c>
      <c r="E24" s="6">
        <v>3788</v>
      </c>
      <c r="F24" s="5">
        <v>3380</v>
      </c>
      <c r="G24" s="6">
        <v>6</v>
      </c>
      <c r="H24" s="6">
        <v>3</v>
      </c>
      <c r="I24" s="6">
        <v>3</v>
      </c>
      <c r="J24" s="6">
        <v>3</v>
      </c>
    </row>
    <row r="25" spans="1:10" x14ac:dyDescent="0.25">
      <c r="A25" s="1" t="s">
        <v>32</v>
      </c>
      <c r="B25" s="4">
        <v>42678</v>
      </c>
      <c r="C25" s="6">
        <v>51020</v>
      </c>
      <c r="D25" s="6">
        <v>27910</v>
      </c>
      <c r="E25" s="6">
        <v>17535</v>
      </c>
      <c r="F25" s="5">
        <v>13064</v>
      </c>
      <c r="G25" s="6">
        <v>54</v>
      </c>
      <c r="H25" s="6">
        <v>34</v>
      </c>
      <c r="I25" s="6">
        <v>18</v>
      </c>
      <c r="J25" s="6">
        <v>13</v>
      </c>
    </row>
    <row r="26" spans="1:10" x14ac:dyDescent="0.25">
      <c r="A26" s="1" t="s">
        <v>33</v>
      </c>
      <c r="B26" s="4">
        <v>42678</v>
      </c>
      <c r="C26" s="6">
        <v>98717</v>
      </c>
      <c r="D26" s="6">
        <v>57523</v>
      </c>
      <c r="E26" s="6">
        <v>20652</v>
      </c>
      <c r="F26" s="5">
        <v>18884</v>
      </c>
      <c r="G26" s="6">
        <v>94</v>
      </c>
      <c r="H26" s="6">
        <v>60</v>
      </c>
      <c r="I26" s="6">
        <v>23</v>
      </c>
      <c r="J26" s="6">
        <v>20</v>
      </c>
    </row>
    <row r="27" spans="1:10" x14ac:dyDescent="0.25">
      <c r="A27" s="1" t="s">
        <v>34</v>
      </c>
      <c r="B27" s="4">
        <v>42654</v>
      </c>
      <c r="C27" s="6">
        <v>5018</v>
      </c>
      <c r="D27" s="6">
        <v>1824</v>
      </c>
      <c r="E27" s="6"/>
      <c r="F27" s="5"/>
      <c r="G27" s="6">
        <v>1</v>
      </c>
      <c r="H27" s="6"/>
      <c r="I27" s="6"/>
      <c r="J27" s="6"/>
    </row>
    <row r="28" spans="1:10" x14ac:dyDescent="0.25">
      <c r="A28" s="1" t="s">
        <v>35</v>
      </c>
      <c r="B28" s="4">
        <v>42678</v>
      </c>
      <c r="C28" s="6">
        <v>6473</v>
      </c>
      <c r="D28" s="6">
        <v>3365</v>
      </c>
      <c r="E28" s="6">
        <v>2279</v>
      </c>
      <c r="F28" s="5">
        <v>1844</v>
      </c>
      <c r="G28" s="6">
        <v>9</v>
      </c>
      <c r="H28" s="6">
        <v>6</v>
      </c>
      <c r="I28" s="6">
        <v>3</v>
      </c>
      <c r="J28" s="6">
        <v>3</v>
      </c>
    </row>
    <row r="29" spans="1:10" x14ac:dyDescent="0.25">
      <c r="A29" s="1" t="s">
        <v>36</v>
      </c>
      <c r="B29" s="4">
        <v>42678</v>
      </c>
      <c r="C29" s="6">
        <v>185947</v>
      </c>
      <c r="D29" s="6">
        <v>128089</v>
      </c>
      <c r="E29" s="6">
        <v>48165</v>
      </c>
      <c r="F29" s="5">
        <v>45964</v>
      </c>
      <c r="G29" s="6">
        <v>1178</v>
      </c>
      <c r="H29" s="6">
        <v>837</v>
      </c>
      <c r="I29" s="6">
        <v>363</v>
      </c>
      <c r="J29" s="6">
        <v>354</v>
      </c>
    </row>
    <row r="30" spans="1:10" x14ac:dyDescent="0.25">
      <c r="A30" s="1" t="s">
        <v>37</v>
      </c>
      <c r="B30" s="4">
        <v>42678</v>
      </c>
      <c r="C30" s="6">
        <v>75784</v>
      </c>
      <c r="D30" s="6">
        <v>49169</v>
      </c>
      <c r="E30" s="6">
        <v>30783</v>
      </c>
      <c r="F30" s="5">
        <v>23764</v>
      </c>
      <c r="G30" s="6">
        <v>145</v>
      </c>
      <c r="H30" s="6">
        <v>103</v>
      </c>
      <c r="I30" s="6">
        <v>48</v>
      </c>
      <c r="J30" s="6">
        <v>36</v>
      </c>
    </row>
    <row r="31" spans="1:10" x14ac:dyDescent="0.25">
      <c r="A31" s="1" t="s">
        <v>38</v>
      </c>
      <c r="B31" s="4">
        <v>42681</v>
      </c>
      <c r="C31" s="6">
        <v>68280</v>
      </c>
      <c r="D31" s="6">
        <v>48031</v>
      </c>
      <c r="E31" s="6">
        <v>28909</v>
      </c>
      <c r="F31" s="5">
        <v>26987</v>
      </c>
      <c r="G31" s="6">
        <v>56</v>
      </c>
      <c r="H31" s="6">
        <v>39</v>
      </c>
      <c r="I31" s="6">
        <v>18</v>
      </c>
      <c r="J31" s="6">
        <v>18</v>
      </c>
    </row>
    <row r="32" spans="1:10" x14ac:dyDescent="0.25">
      <c r="A32" s="1" t="s">
        <v>39</v>
      </c>
      <c r="B32" s="4">
        <v>42681</v>
      </c>
      <c r="C32" s="6">
        <v>1535854</v>
      </c>
      <c r="D32" s="6">
        <v>920979</v>
      </c>
      <c r="E32" s="13">
        <v>492577</v>
      </c>
      <c r="F32" s="12">
        <v>449918</v>
      </c>
      <c r="G32" s="6">
        <v>29930</v>
      </c>
      <c r="H32" s="6">
        <v>20535</v>
      </c>
      <c r="I32" s="13">
        <v>10651</v>
      </c>
      <c r="J32" s="11">
        <v>10022</v>
      </c>
    </row>
    <row r="33" spans="1:10" x14ac:dyDescent="0.25">
      <c r="A33" s="1" t="s">
        <v>40</v>
      </c>
      <c r="B33" s="4">
        <v>42681</v>
      </c>
      <c r="C33" s="6">
        <v>226352</v>
      </c>
      <c r="D33" s="6">
        <v>151417</v>
      </c>
      <c r="E33" s="6">
        <v>89959</v>
      </c>
      <c r="F33" s="5">
        <v>85965</v>
      </c>
      <c r="G33" s="6">
        <v>655</v>
      </c>
      <c r="H33" s="6">
        <v>440</v>
      </c>
      <c r="I33" s="6">
        <v>257</v>
      </c>
      <c r="J33" s="6">
        <v>248</v>
      </c>
    </row>
    <row r="34" spans="1:10" x14ac:dyDescent="0.25">
      <c r="A34" s="1" t="s">
        <v>41</v>
      </c>
      <c r="B34" s="4">
        <v>42678</v>
      </c>
      <c r="C34" s="6">
        <v>11891</v>
      </c>
      <c r="D34" s="6">
        <v>8098</v>
      </c>
      <c r="E34" s="6">
        <v>6744</v>
      </c>
      <c r="F34" s="5">
        <v>4873</v>
      </c>
      <c r="G34" s="6">
        <v>5</v>
      </c>
      <c r="H34" s="6">
        <v>5</v>
      </c>
      <c r="I34" s="6">
        <v>3</v>
      </c>
      <c r="J34" s="6">
        <v>3</v>
      </c>
    </row>
    <row r="35" spans="1:10" x14ac:dyDescent="0.25">
      <c r="A35" s="1" t="s">
        <v>42</v>
      </c>
      <c r="B35" s="4">
        <v>42681</v>
      </c>
      <c r="C35" s="6">
        <v>1004287</v>
      </c>
      <c r="D35" s="6">
        <v>646611</v>
      </c>
      <c r="E35" s="6">
        <v>317922</v>
      </c>
      <c r="F35" s="5">
        <v>300455</v>
      </c>
      <c r="G35" s="6">
        <v>3457</v>
      </c>
      <c r="H35" s="6">
        <v>2419</v>
      </c>
      <c r="I35" s="6">
        <v>1215</v>
      </c>
      <c r="J35" s="6">
        <v>1155</v>
      </c>
    </row>
    <row r="36" spans="1:10" x14ac:dyDescent="0.25">
      <c r="A36" s="1" t="s">
        <v>43</v>
      </c>
      <c r="B36" s="4">
        <v>42678</v>
      </c>
      <c r="C36" s="6">
        <v>772760</v>
      </c>
      <c r="D36" s="6">
        <v>489193</v>
      </c>
      <c r="E36" s="6">
        <v>199103</v>
      </c>
      <c r="F36" s="5">
        <v>192273</v>
      </c>
      <c r="G36" s="6">
        <v>2795</v>
      </c>
      <c r="H36" s="6">
        <v>1986</v>
      </c>
      <c r="I36" s="6">
        <v>876</v>
      </c>
      <c r="J36" s="6">
        <v>847</v>
      </c>
    </row>
    <row r="37" spans="1:10" x14ac:dyDescent="0.25">
      <c r="A37" s="1" t="s">
        <v>44</v>
      </c>
      <c r="B37" s="4">
        <v>42678</v>
      </c>
      <c r="C37" s="6">
        <v>27639</v>
      </c>
      <c r="D37" s="6">
        <v>17691</v>
      </c>
      <c r="E37" s="6">
        <v>8504</v>
      </c>
      <c r="F37" s="5">
        <v>7821</v>
      </c>
      <c r="G37" s="6">
        <v>40</v>
      </c>
      <c r="H37" s="6">
        <v>27</v>
      </c>
      <c r="I37" s="6">
        <v>16</v>
      </c>
      <c r="J37" s="6">
        <v>16</v>
      </c>
    </row>
    <row r="38" spans="1:10" x14ac:dyDescent="0.25">
      <c r="A38" s="1" t="s">
        <v>45</v>
      </c>
      <c r="B38" s="4">
        <v>42678</v>
      </c>
      <c r="C38" s="6">
        <v>890038</v>
      </c>
      <c r="D38" s="6">
        <v>519688</v>
      </c>
      <c r="E38" s="6">
        <v>160743</v>
      </c>
      <c r="F38" s="5">
        <v>156384</v>
      </c>
      <c r="G38" s="6">
        <v>4390</v>
      </c>
      <c r="H38" s="6">
        <v>3115</v>
      </c>
      <c r="I38" s="6">
        <v>1055</v>
      </c>
      <c r="J38" s="6">
        <v>1036</v>
      </c>
    </row>
    <row r="39" spans="1:10" x14ac:dyDescent="0.25">
      <c r="A39" s="1" t="s">
        <v>46</v>
      </c>
      <c r="B39" s="4">
        <v>42681</v>
      </c>
      <c r="C39" s="6">
        <v>1652635</v>
      </c>
      <c r="D39" s="6">
        <v>1058058</v>
      </c>
      <c r="E39" s="6">
        <v>507367</v>
      </c>
      <c r="F39" s="5">
        <v>483291</v>
      </c>
      <c r="G39" s="6">
        <v>6763</v>
      </c>
      <c r="H39" s="6">
        <v>4754</v>
      </c>
      <c r="I39" s="6">
        <v>2072</v>
      </c>
      <c r="J39" s="6">
        <v>2008</v>
      </c>
    </row>
    <row r="40" spans="1:10" x14ac:dyDescent="0.25">
      <c r="A40" s="1" t="s">
        <v>47</v>
      </c>
      <c r="B40" s="4">
        <v>42678</v>
      </c>
      <c r="C40" s="6">
        <v>512366</v>
      </c>
      <c r="D40" s="6">
        <v>302674</v>
      </c>
      <c r="E40" s="6">
        <v>130774</v>
      </c>
      <c r="F40" s="5">
        <v>120209</v>
      </c>
      <c r="G40" s="6">
        <v>4405</v>
      </c>
      <c r="H40" s="6">
        <v>2788</v>
      </c>
      <c r="I40" s="6">
        <v>1154</v>
      </c>
      <c r="J40" s="6">
        <v>1076</v>
      </c>
    </row>
    <row r="41" spans="1:10" x14ac:dyDescent="0.25">
      <c r="A41" s="1" t="s">
        <v>48</v>
      </c>
      <c r="B41" s="4">
        <v>42678</v>
      </c>
      <c r="C41" s="6">
        <v>329575</v>
      </c>
      <c r="D41" s="6">
        <v>214306</v>
      </c>
      <c r="E41" s="6">
        <v>88387</v>
      </c>
      <c r="F41" s="5">
        <v>85814</v>
      </c>
      <c r="G41" s="6">
        <v>615</v>
      </c>
      <c r="H41" s="6">
        <v>423</v>
      </c>
      <c r="I41" s="6">
        <v>178</v>
      </c>
      <c r="J41" s="6">
        <v>170</v>
      </c>
    </row>
    <row r="42" spans="1:10" x14ac:dyDescent="0.25">
      <c r="A42" s="1" t="s">
        <v>49</v>
      </c>
      <c r="B42" s="4">
        <v>42681</v>
      </c>
      <c r="C42" s="6">
        <v>168256</v>
      </c>
      <c r="D42" s="6">
        <v>114217</v>
      </c>
      <c r="E42" s="6">
        <v>66021</v>
      </c>
      <c r="F42" s="5">
        <v>63554</v>
      </c>
      <c r="G42" s="6">
        <v>350</v>
      </c>
      <c r="H42" s="6">
        <v>234</v>
      </c>
      <c r="I42" s="6">
        <v>97</v>
      </c>
      <c r="J42" s="6">
        <v>94</v>
      </c>
    </row>
    <row r="43" spans="1:10" x14ac:dyDescent="0.25">
      <c r="A43" s="1" t="s">
        <v>50</v>
      </c>
      <c r="B43" s="4">
        <v>42678</v>
      </c>
      <c r="C43" s="6">
        <v>395280</v>
      </c>
      <c r="D43" s="6">
        <v>255620</v>
      </c>
      <c r="E43" s="6">
        <v>128910</v>
      </c>
      <c r="F43" s="5">
        <v>120520</v>
      </c>
      <c r="G43" s="6">
        <v>2609</v>
      </c>
      <c r="H43" s="6">
        <v>1811</v>
      </c>
      <c r="I43" s="6">
        <v>838</v>
      </c>
      <c r="J43" s="6">
        <v>789</v>
      </c>
    </row>
    <row r="44" spans="1:10" x14ac:dyDescent="0.25">
      <c r="A44" s="1" t="s">
        <v>51</v>
      </c>
      <c r="B44" s="4">
        <v>42678</v>
      </c>
      <c r="C44" s="6">
        <v>222789</v>
      </c>
      <c r="D44" s="6">
        <v>141434</v>
      </c>
      <c r="E44" s="6">
        <v>72572</v>
      </c>
      <c r="F44" s="5">
        <v>68629</v>
      </c>
      <c r="G44" s="6">
        <v>860</v>
      </c>
      <c r="H44" s="6">
        <v>455</v>
      </c>
      <c r="I44" s="6">
        <v>213</v>
      </c>
      <c r="J44" s="6">
        <v>207</v>
      </c>
    </row>
    <row r="45" spans="1:10" x14ac:dyDescent="0.25">
      <c r="A45" s="1" t="s">
        <v>52</v>
      </c>
      <c r="B45" s="4">
        <v>42678</v>
      </c>
      <c r="C45" s="6">
        <v>876070</v>
      </c>
      <c r="D45" s="6">
        <v>644459</v>
      </c>
      <c r="E45" s="6">
        <v>302080</v>
      </c>
      <c r="F45" s="5">
        <v>291363</v>
      </c>
      <c r="G45" s="6">
        <v>9480</v>
      </c>
      <c r="H45" s="6">
        <v>7329</v>
      </c>
      <c r="I45" s="6">
        <v>3284</v>
      </c>
      <c r="J45" s="6">
        <v>3154</v>
      </c>
    </row>
    <row r="46" spans="1:10" x14ac:dyDescent="0.25">
      <c r="A46" s="1" t="s">
        <v>53</v>
      </c>
      <c r="B46" s="4">
        <v>42681</v>
      </c>
      <c r="C46" s="6">
        <v>155144</v>
      </c>
      <c r="D46" s="6">
        <v>88784</v>
      </c>
      <c r="E46" s="6">
        <v>45127</v>
      </c>
      <c r="F46" s="5">
        <v>40113</v>
      </c>
      <c r="G46" s="6">
        <v>366</v>
      </c>
      <c r="H46" s="6">
        <v>215</v>
      </c>
      <c r="I46" s="6">
        <v>83</v>
      </c>
      <c r="J46" s="6">
        <v>76</v>
      </c>
    </row>
    <row r="47" spans="1:10" x14ac:dyDescent="0.25">
      <c r="A47" s="1" t="s">
        <v>54</v>
      </c>
      <c r="B47" s="4">
        <v>42678</v>
      </c>
      <c r="C47" s="6">
        <v>100917</v>
      </c>
      <c r="D47" s="6">
        <v>64352</v>
      </c>
      <c r="E47" s="6">
        <v>33788</v>
      </c>
      <c r="F47" s="5">
        <v>31791</v>
      </c>
      <c r="G47" s="6">
        <v>118</v>
      </c>
      <c r="H47" s="6">
        <v>84</v>
      </c>
      <c r="I47" s="6">
        <v>49</v>
      </c>
      <c r="J47" s="6">
        <v>44</v>
      </c>
    </row>
    <row r="48" spans="1:10" x14ac:dyDescent="0.25">
      <c r="A48" s="1" t="s">
        <v>55</v>
      </c>
      <c r="B48" s="4">
        <v>42678</v>
      </c>
      <c r="C48" s="6">
        <v>2242</v>
      </c>
      <c r="D48" s="6">
        <v>2242</v>
      </c>
      <c r="E48" s="6">
        <v>1312</v>
      </c>
      <c r="F48" s="5">
        <v>1312</v>
      </c>
      <c r="G48" s="6">
        <v>1</v>
      </c>
      <c r="H48" s="6">
        <v>1</v>
      </c>
      <c r="I48" s="6">
        <v>0</v>
      </c>
      <c r="J48" s="6">
        <v>0</v>
      </c>
    </row>
    <row r="49" spans="1:10" x14ac:dyDescent="0.25">
      <c r="A49" s="1" t="s">
        <v>56</v>
      </c>
      <c r="B49" s="4">
        <v>42681</v>
      </c>
      <c r="C49" s="6">
        <v>27317</v>
      </c>
      <c r="D49" s="6">
        <v>14732</v>
      </c>
      <c r="E49" s="6">
        <v>13746</v>
      </c>
      <c r="F49" s="5">
        <v>10883</v>
      </c>
      <c r="G49" s="6">
        <v>11</v>
      </c>
      <c r="H49" s="6">
        <v>7</v>
      </c>
      <c r="I49" s="6">
        <v>5</v>
      </c>
      <c r="J49" s="6">
        <v>5</v>
      </c>
    </row>
    <row r="50" spans="1:10" x14ac:dyDescent="0.25">
      <c r="A50" s="1" t="s">
        <v>57</v>
      </c>
      <c r="B50" s="4">
        <v>42681</v>
      </c>
      <c r="C50" s="6">
        <v>224098</v>
      </c>
      <c r="D50" s="6">
        <v>144297</v>
      </c>
      <c r="E50" s="6">
        <v>61745</v>
      </c>
      <c r="F50" s="5">
        <v>60400</v>
      </c>
      <c r="G50" s="6">
        <v>546</v>
      </c>
      <c r="H50" s="6">
        <v>390</v>
      </c>
      <c r="I50" s="6">
        <v>166</v>
      </c>
      <c r="J50" s="6">
        <v>158</v>
      </c>
    </row>
    <row r="51" spans="1:10" x14ac:dyDescent="0.25">
      <c r="A51" s="1" t="s">
        <v>58</v>
      </c>
      <c r="B51" s="4">
        <v>42678</v>
      </c>
      <c r="C51" s="6">
        <v>273423</v>
      </c>
      <c r="D51" s="6">
        <v>197082</v>
      </c>
      <c r="E51" s="6">
        <v>114905</v>
      </c>
      <c r="F51" s="5">
        <v>107748</v>
      </c>
      <c r="G51" s="6">
        <v>534</v>
      </c>
      <c r="H51" s="6">
        <v>404</v>
      </c>
      <c r="I51" s="6">
        <v>234</v>
      </c>
      <c r="J51" s="6">
        <v>222</v>
      </c>
    </row>
    <row r="52" spans="1:10" x14ac:dyDescent="0.25">
      <c r="A52" s="1" t="s">
        <v>59</v>
      </c>
      <c r="B52" s="4">
        <v>42677</v>
      </c>
      <c r="C52" s="6">
        <v>241227</v>
      </c>
      <c r="D52" s="6">
        <v>161210</v>
      </c>
      <c r="E52" s="6">
        <v>68106</v>
      </c>
      <c r="F52" s="5">
        <v>66937</v>
      </c>
      <c r="G52" s="6">
        <v>295</v>
      </c>
      <c r="H52" s="6">
        <v>192</v>
      </c>
      <c r="I52" s="6">
        <v>88</v>
      </c>
      <c r="J52" s="6">
        <v>87</v>
      </c>
    </row>
    <row r="53" spans="1:10" x14ac:dyDescent="0.25">
      <c r="A53" s="1" t="s">
        <v>60</v>
      </c>
      <c r="B53" s="4">
        <v>42678</v>
      </c>
      <c r="C53" s="6">
        <v>44671</v>
      </c>
      <c r="D53" s="6">
        <v>26738</v>
      </c>
      <c r="E53" s="6">
        <v>13049</v>
      </c>
      <c r="F53" s="5">
        <v>11294</v>
      </c>
      <c r="G53" s="6">
        <v>80</v>
      </c>
      <c r="H53" s="6">
        <v>39</v>
      </c>
      <c r="I53" s="6">
        <v>24</v>
      </c>
      <c r="J53" s="6">
        <v>17</v>
      </c>
    </row>
    <row r="54" spans="1:10" x14ac:dyDescent="0.25">
      <c r="A54" s="1" t="s">
        <v>61</v>
      </c>
      <c r="B54" s="4">
        <v>42678</v>
      </c>
      <c r="C54" s="6">
        <v>32014</v>
      </c>
      <c r="D54" s="6">
        <v>19471</v>
      </c>
      <c r="E54" s="6">
        <v>7673</v>
      </c>
      <c r="F54" s="5">
        <v>7227</v>
      </c>
      <c r="G54" s="6">
        <v>27</v>
      </c>
      <c r="H54" s="6">
        <v>20</v>
      </c>
      <c r="I54" s="6">
        <v>9</v>
      </c>
      <c r="J54" s="6">
        <v>8</v>
      </c>
    </row>
    <row r="55" spans="1:10" x14ac:dyDescent="0.25">
      <c r="A55" s="1" t="s">
        <v>62</v>
      </c>
      <c r="B55" s="4">
        <v>42654</v>
      </c>
      <c r="C55" s="6">
        <v>8075</v>
      </c>
      <c r="D55" s="6">
        <v>4688</v>
      </c>
      <c r="E55" s="6"/>
      <c r="F55" s="5"/>
      <c r="G55" s="6">
        <v>4</v>
      </c>
      <c r="H55" s="6">
        <v>2</v>
      </c>
      <c r="I55" s="6">
        <v>0</v>
      </c>
      <c r="J55" s="6">
        <v>0</v>
      </c>
    </row>
    <row r="56" spans="1:10" x14ac:dyDescent="0.25">
      <c r="A56" s="1" t="s">
        <v>63</v>
      </c>
      <c r="B56" s="4">
        <v>42681</v>
      </c>
      <c r="C56" s="6">
        <v>149470</v>
      </c>
      <c r="D56" s="6">
        <v>83626</v>
      </c>
      <c r="E56" s="6">
        <v>43013</v>
      </c>
      <c r="F56" s="5">
        <v>34799</v>
      </c>
      <c r="G56" s="6">
        <v>115</v>
      </c>
      <c r="H56" s="6">
        <v>77</v>
      </c>
      <c r="I56" s="6">
        <v>39</v>
      </c>
      <c r="J56" s="6">
        <v>34</v>
      </c>
    </row>
    <row r="57" spans="1:10" x14ac:dyDescent="0.25">
      <c r="A57" s="1" t="s">
        <v>64</v>
      </c>
      <c r="B57" s="4">
        <v>42681</v>
      </c>
      <c r="C57" s="6">
        <v>31083</v>
      </c>
      <c r="D57" s="6">
        <v>20981</v>
      </c>
      <c r="E57" s="6">
        <v>14775</v>
      </c>
      <c r="F57" s="5">
        <v>13067</v>
      </c>
      <c r="G57" s="6">
        <v>19</v>
      </c>
      <c r="H57" s="6">
        <v>16</v>
      </c>
      <c r="I57" s="6">
        <v>11</v>
      </c>
      <c r="J57" s="6">
        <v>11</v>
      </c>
    </row>
    <row r="58" spans="1:10" x14ac:dyDescent="0.25">
      <c r="A58" s="1" t="s">
        <v>65</v>
      </c>
      <c r="B58" s="4">
        <v>42678</v>
      </c>
      <c r="C58" s="6">
        <v>442998</v>
      </c>
      <c r="D58" s="6">
        <v>264720</v>
      </c>
      <c r="E58" s="6">
        <v>122793</v>
      </c>
      <c r="F58" s="5">
        <v>116685</v>
      </c>
      <c r="G58" s="6">
        <v>1843</v>
      </c>
      <c r="H58" s="6">
        <v>1171</v>
      </c>
      <c r="I58" s="6">
        <v>517</v>
      </c>
      <c r="J58" s="6">
        <v>483</v>
      </c>
    </row>
    <row r="59" spans="1:10" x14ac:dyDescent="0.25">
      <c r="A59" s="1" t="s">
        <v>66</v>
      </c>
      <c r="B59" s="4">
        <v>42678</v>
      </c>
      <c r="C59" s="6">
        <v>111333</v>
      </c>
      <c r="D59" s="6">
        <v>67934</v>
      </c>
      <c r="E59" s="6">
        <v>26173</v>
      </c>
      <c r="F59" s="5">
        <v>24933</v>
      </c>
      <c r="G59" s="6">
        <v>430</v>
      </c>
      <c r="H59" s="6">
        <v>287</v>
      </c>
      <c r="I59" s="6">
        <v>93</v>
      </c>
      <c r="J59" s="6">
        <v>90</v>
      </c>
    </row>
    <row r="60" spans="1:10" x14ac:dyDescent="0.25">
      <c r="A60" s="1" t="s">
        <v>67</v>
      </c>
      <c r="B60" s="4">
        <v>42676</v>
      </c>
      <c r="C60" s="6">
        <v>33754</v>
      </c>
      <c r="D60" s="6">
        <v>20522</v>
      </c>
      <c r="E60" s="6">
        <v>7204</v>
      </c>
      <c r="F60" s="5">
        <v>6867</v>
      </c>
      <c r="G60" s="6">
        <v>50</v>
      </c>
      <c r="H60" s="6">
        <v>32</v>
      </c>
      <c r="I60" s="6">
        <v>9</v>
      </c>
      <c r="J60" s="6">
        <v>9</v>
      </c>
    </row>
  </sheetData>
  <pageMargins left="0.75" right="0.75" top="1" bottom="1" header="0.5" footer="0.5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tabSelected="1" topLeftCell="A19" workbookViewId="0">
      <selection activeCell="F21" sqref="F21"/>
    </sheetView>
  </sheetViews>
  <sheetFormatPr defaultRowHeight="15" x14ac:dyDescent="0.25"/>
  <cols>
    <col min="1" max="1" width="14.85546875" style="7" bestFit="1" customWidth="1"/>
    <col min="2" max="2" width="10.7109375" style="7" bestFit="1" customWidth="1"/>
    <col min="3" max="3" width="11.85546875" style="7" customWidth="1"/>
    <col min="4" max="10" width="11" style="7" customWidth="1"/>
    <col min="11" max="16384" width="9.140625" style="7"/>
  </cols>
  <sheetData>
    <row r="1" spans="1:10" ht="51.75" customHeight="1" x14ac:dyDescent="0.25">
      <c r="A1" s="1" t="s">
        <v>0</v>
      </c>
      <c r="B1" s="3" t="s">
        <v>2</v>
      </c>
      <c r="C1" s="8" t="s">
        <v>3</v>
      </c>
      <c r="D1" s="8" t="s">
        <v>4</v>
      </c>
      <c r="E1" s="8" t="s">
        <v>5</v>
      </c>
      <c r="F1" s="2" t="s">
        <v>6</v>
      </c>
      <c r="G1" s="8" t="s">
        <v>7</v>
      </c>
      <c r="H1" s="8" t="s">
        <v>8</v>
      </c>
      <c r="I1" s="8" t="s">
        <v>9</v>
      </c>
      <c r="J1" s="8" t="s">
        <v>68</v>
      </c>
    </row>
    <row r="2" spans="1:10" x14ac:dyDescent="0.25">
      <c r="A2" s="1" t="s">
        <v>1</v>
      </c>
      <c r="B2" s="4"/>
      <c r="C2" s="6">
        <v>19368961</v>
      </c>
      <c r="D2" s="6">
        <v>11054382</v>
      </c>
      <c r="E2" s="9">
        <f>Counts!E2/Counts!C2</f>
        <v>0.2537016828109675</v>
      </c>
      <c r="F2" s="9">
        <f>Counts!F2/Counts!D2</f>
        <v>0.41790024987376045</v>
      </c>
      <c r="G2" s="6">
        <v>167049</v>
      </c>
      <c r="H2" s="6">
        <v>103191</v>
      </c>
      <c r="I2" s="9">
        <f>Counts!I2/Counts!G2</f>
        <v>0.26548497746170285</v>
      </c>
      <c r="J2" s="9">
        <f>Counts!J2/Counts!H2</f>
        <v>0.41006483123528215</v>
      </c>
    </row>
    <row r="3" spans="1:10" x14ac:dyDescent="0.25">
      <c r="A3" s="1" t="s">
        <v>10</v>
      </c>
      <c r="B3" s="4">
        <v>42678</v>
      </c>
      <c r="C3" s="6">
        <v>888123</v>
      </c>
      <c r="D3" s="6">
        <v>564237</v>
      </c>
      <c r="E3" s="9">
        <f>Counts!E3/Counts!C3</f>
        <v>0.25608840216951934</v>
      </c>
      <c r="F3" s="9">
        <f>Counts!F3/Counts!D3</f>
        <v>0.39122390059496276</v>
      </c>
      <c r="G3" s="6">
        <v>7198</v>
      </c>
      <c r="H3" s="6">
        <v>4982</v>
      </c>
      <c r="I3" s="9">
        <f>Counts!I3/Counts!G3</f>
        <v>0.24326201722700749</v>
      </c>
      <c r="J3" s="9">
        <f>Counts!J3/Counts!H3</f>
        <v>0.34323564833400239</v>
      </c>
    </row>
    <row r="4" spans="1:10" x14ac:dyDescent="0.25">
      <c r="A4" s="1" t="s">
        <v>11</v>
      </c>
      <c r="B4" s="4">
        <v>42668</v>
      </c>
      <c r="C4" s="6">
        <v>725</v>
      </c>
      <c r="D4" s="6">
        <v>725</v>
      </c>
      <c r="E4" s="9">
        <f>Counts!E4/Counts!C4</f>
        <v>0</v>
      </c>
      <c r="F4" s="9">
        <f>Counts!F4/Counts!D4</f>
        <v>0</v>
      </c>
      <c r="G4" s="6">
        <v>0</v>
      </c>
      <c r="H4" s="6">
        <v>0</v>
      </c>
      <c r="I4" s="9" t="e">
        <f>Counts!I4/Counts!G4</f>
        <v>#DIV/0!</v>
      </c>
      <c r="J4" s="9" t="e">
        <f>Counts!J4/Counts!H4</f>
        <v>#DIV/0!</v>
      </c>
    </row>
    <row r="5" spans="1:10" x14ac:dyDescent="0.25">
      <c r="A5" s="1" t="s">
        <v>12</v>
      </c>
      <c r="B5" s="4">
        <v>42678</v>
      </c>
      <c r="C5" s="6">
        <v>22040</v>
      </c>
      <c r="D5" s="6">
        <v>14206</v>
      </c>
      <c r="E5" s="9">
        <f>Counts!E5/Counts!C5</f>
        <v>0.30934664246823956</v>
      </c>
      <c r="F5" s="9">
        <f>Counts!F5/Counts!D5</f>
        <v>0.4647332113191609</v>
      </c>
      <c r="G5" s="6">
        <v>23</v>
      </c>
      <c r="H5" s="6">
        <v>19</v>
      </c>
      <c r="I5" s="9">
        <f>Counts!I5/Counts!G5</f>
        <v>0.60869565217391308</v>
      </c>
      <c r="J5" s="9">
        <f>Counts!J5/Counts!H5</f>
        <v>0.68421052631578949</v>
      </c>
    </row>
    <row r="6" spans="1:10" x14ac:dyDescent="0.25">
      <c r="A6" s="1" t="s">
        <v>13</v>
      </c>
      <c r="B6" s="4">
        <v>42681</v>
      </c>
      <c r="C6" s="6">
        <v>129050</v>
      </c>
      <c r="D6" s="6">
        <v>80461</v>
      </c>
      <c r="E6" s="9">
        <f>Counts!E6/Counts!C6</f>
        <v>0.36071290197597833</v>
      </c>
      <c r="F6" s="9">
        <f>Counts!F6/Counts!D6</f>
        <v>0.52627981258000767</v>
      </c>
      <c r="G6" s="6">
        <v>155</v>
      </c>
      <c r="H6" s="6">
        <v>98</v>
      </c>
      <c r="I6" s="9">
        <f>Counts!I6/Counts!G6</f>
        <v>0.28387096774193549</v>
      </c>
      <c r="J6" s="9">
        <f>Counts!J6/Counts!H6</f>
        <v>0.42857142857142855</v>
      </c>
    </row>
    <row r="7" spans="1:10" x14ac:dyDescent="0.25">
      <c r="A7" s="1" t="s">
        <v>14</v>
      </c>
      <c r="B7" s="4">
        <v>42681</v>
      </c>
      <c r="C7" s="6">
        <v>29557</v>
      </c>
      <c r="D7" s="6">
        <v>19857</v>
      </c>
      <c r="E7" s="9">
        <f>Counts!E7/Counts!C7</f>
        <v>0.38278580370132287</v>
      </c>
      <c r="F7" s="9">
        <f>Counts!F7/Counts!D7</f>
        <v>0.55285289822228934</v>
      </c>
      <c r="G7" s="6">
        <v>19</v>
      </c>
      <c r="H7" s="6">
        <v>12</v>
      </c>
      <c r="I7" s="9">
        <f>Counts!I7/Counts!G7</f>
        <v>0.36842105263157893</v>
      </c>
      <c r="J7" s="9">
        <f>Counts!J7/Counts!H7</f>
        <v>0.58333333333333337</v>
      </c>
    </row>
    <row r="8" spans="1:10" x14ac:dyDescent="0.25">
      <c r="A8" s="1" t="s">
        <v>15</v>
      </c>
      <c r="B8" s="4">
        <v>42678</v>
      </c>
      <c r="C8" s="6">
        <v>8424</v>
      </c>
      <c r="D8" s="6">
        <v>4452</v>
      </c>
      <c r="E8" s="9">
        <f>Counts!E8/Counts!C8</f>
        <v>0.27670940170940173</v>
      </c>
      <c r="F8" s="9">
        <f>Counts!F8/Counts!D8</f>
        <v>0.44631626235399818</v>
      </c>
      <c r="G8" s="6">
        <v>2</v>
      </c>
      <c r="H8" s="6">
        <v>1</v>
      </c>
      <c r="I8" s="9">
        <f>Counts!I8/Counts!G8</f>
        <v>0</v>
      </c>
      <c r="J8" s="9">
        <f>Counts!J8/Counts!H8</f>
        <v>0</v>
      </c>
    </row>
    <row r="9" spans="1:10" x14ac:dyDescent="0.25">
      <c r="A9" s="1" t="s">
        <v>16</v>
      </c>
      <c r="B9" s="4">
        <v>42681</v>
      </c>
      <c r="C9" s="6">
        <v>607623</v>
      </c>
      <c r="D9" s="6">
        <v>372823</v>
      </c>
      <c r="E9" s="9">
        <f>Counts!E9/Counts!C9</f>
        <v>0.28318875355277862</v>
      </c>
      <c r="F9" s="9">
        <f>Counts!F9/Counts!D9</f>
        <v>0.43509386491713226</v>
      </c>
      <c r="G9" s="6">
        <v>3101</v>
      </c>
      <c r="H9" s="6">
        <v>1994</v>
      </c>
      <c r="I9" s="9">
        <f>Counts!I9/Counts!G9</f>
        <v>0.27507255723960011</v>
      </c>
      <c r="J9" s="9">
        <f>Counts!J9/Counts!H9</f>
        <v>0.39719157472417249</v>
      </c>
    </row>
    <row r="10" spans="1:10" x14ac:dyDescent="0.25">
      <c r="A10" s="1" t="s">
        <v>17</v>
      </c>
      <c r="B10" s="4">
        <v>42681</v>
      </c>
      <c r="C10" s="6">
        <v>14307</v>
      </c>
      <c r="D10" s="6">
        <v>8221</v>
      </c>
      <c r="E10" s="9">
        <f>Counts!E10/Counts!C10</f>
        <v>0.31054728454602643</v>
      </c>
      <c r="F10" s="9">
        <f>Counts!F10/Counts!D10</f>
        <v>0.5156307018610875</v>
      </c>
      <c r="G10" s="6">
        <v>21</v>
      </c>
      <c r="H10" s="6">
        <v>13</v>
      </c>
      <c r="I10" s="9">
        <f>Counts!I10/Counts!G10</f>
        <v>0.33333333333333331</v>
      </c>
      <c r="J10" s="9">
        <f>Counts!J10/Counts!H10</f>
        <v>0.46153846153846156</v>
      </c>
    </row>
    <row r="11" spans="1:10" x14ac:dyDescent="0.25">
      <c r="A11" s="1" t="s">
        <v>18</v>
      </c>
      <c r="B11" s="4">
        <v>42678</v>
      </c>
      <c r="C11" s="6">
        <v>116418</v>
      </c>
      <c r="D11" s="6">
        <v>81068</v>
      </c>
      <c r="E11" s="9">
        <f>Counts!E11/Counts!C11</f>
        <v>0.3810836812176811</v>
      </c>
      <c r="F11" s="9">
        <f>Counts!F11/Counts!D11</f>
        <v>0.51861400305916017</v>
      </c>
      <c r="G11" s="6">
        <v>214</v>
      </c>
      <c r="H11" s="6">
        <v>160</v>
      </c>
      <c r="I11" s="9">
        <f>Counts!I11/Counts!G11</f>
        <v>0.3364485981308411</v>
      </c>
      <c r="J11" s="9">
        <f>Counts!J11/Counts!H11</f>
        <v>0.43125000000000002</v>
      </c>
    </row>
    <row r="12" spans="1:10" x14ac:dyDescent="0.25">
      <c r="A12" s="1" t="s">
        <v>19</v>
      </c>
      <c r="B12" s="4">
        <v>42678</v>
      </c>
      <c r="C12" s="6">
        <v>435122</v>
      </c>
      <c r="D12" s="6">
        <v>233406</v>
      </c>
      <c r="E12" s="9">
        <f>Counts!E12/Counts!C12</f>
        <v>0.22364991887332747</v>
      </c>
      <c r="F12" s="9">
        <f>Counts!F12/Counts!D12</f>
        <v>0.39344746921672963</v>
      </c>
      <c r="G12" s="6">
        <v>583</v>
      </c>
      <c r="H12" s="6">
        <v>311</v>
      </c>
      <c r="I12" s="9">
        <f>Counts!I12/Counts!G12</f>
        <v>0.21955403087478559</v>
      </c>
      <c r="J12" s="9">
        <f>Counts!J12/Counts!H12</f>
        <v>0.37299035369774919</v>
      </c>
    </row>
    <row r="13" spans="1:10" x14ac:dyDescent="0.25">
      <c r="A13" s="1" t="s">
        <v>20</v>
      </c>
      <c r="B13" s="4">
        <v>42681</v>
      </c>
      <c r="C13" s="6">
        <v>12849</v>
      </c>
      <c r="D13" s="6">
        <v>7469</v>
      </c>
      <c r="E13" s="9">
        <f>Counts!E13/Counts!C13</f>
        <v>0.34656393493657095</v>
      </c>
      <c r="F13" s="9">
        <f>Counts!F13/Counts!D13</f>
        <v>0.49631811487481592</v>
      </c>
      <c r="G13" s="6">
        <v>0</v>
      </c>
      <c r="H13" s="6">
        <v>0</v>
      </c>
      <c r="I13" s="9" t="e">
        <f>Counts!I13/Counts!G13</f>
        <v>#DIV/0!</v>
      </c>
      <c r="J13" s="9" t="e">
        <f>Counts!J13/Counts!H13</f>
        <v>#DIV/0!</v>
      </c>
    </row>
    <row r="14" spans="1:10" x14ac:dyDescent="0.25">
      <c r="A14" s="1" t="s">
        <v>21</v>
      </c>
      <c r="B14" s="4">
        <v>42678</v>
      </c>
      <c r="C14" s="6">
        <v>81928</v>
      </c>
      <c r="D14" s="6">
        <v>43636</v>
      </c>
      <c r="E14" s="9">
        <f>Counts!E14/Counts!C14</f>
        <v>0.16436383165706475</v>
      </c>
      <c r="F14" s="9">
        <f>Counts!F14/Counts!D14</f>
        <v>0.28831698597488314</v>
      </c>
      <c r="G14" s="6">
        <v>91</v>
      </c>
      <c r="H14" s="6">
        <v>48</v>
      </c>
      <c r="I14" s="9">
        <f>Counts!I14/Counts!G14</f>
        <v>0.21978021978021978</v>
      </c>
      <c r="J14" s="9">
        <f>Counts!J14/Counts!H14</f>
        <v>0.375</v>
      </c>
    </row>
    <row r="15" spans="1:10" x14ac:dyDescent="0.25">
      <c r="A15" s="1" t="s">
        <v>22</v>
      </c>
      <c r="B15" s="4">
        <v>42681</v>
      </c>
      <c r="C15" s="6">
        <v>69996</v>
      </c>
      <c r="D15" s="6">
        <v>35377</v>
      </c>
      <c r="E15" s="9">
        <f>Counts!E15/Counts!C15</f>
        <v>9.5705468883936232E-2</v>
      </c>
      <c r="F15" s="9">
        <f>Counts!F15/Counts!D15</f>
        <v>0.16991265511490516</v>
      </c>
      <c r="G15" s="6">
        <v>72</v>
      </c>
      <c r="H15" s="6">
        <v>37</v>
      </c>
      <c r="I15" s="9">
        <f>Counts!I15/Counts!G15</f>
        <v>0.19444444444444445</v>
      </c>
      <c r="J15" s="9">
        <f>Counts!J15/Counts!H15</f>
        <v>0.35135135135135137</v>
      </c>
    </row>
    <row r="16" spans="1:10" x14ac:dyDescent="0.25">
      <c r="A16" s="1" t="s">
        <v>23</v>
      </c>
      <c r="B16" s="4">
        <v>42681</v>
      </c>
      <c r="C16" s="6">
        <v>10167</v>
      </c>
      <c r="D16" s="6">
        <v>6154</v>
      </c>
      <c r="E16" s="9">
        <f>Counts!E16/Counts!C16</f>
        <v>0.37808596439461001</v>
      </c>
      <c r="F16" s="9">
        <f>Counts!F16/Counts!D16</f>
        <v>0.56727331816704585</v>
      </c>
      <c r="G16" s="6">
        <v>10</v>
      </c>
      <c r="H16" s="6">
        <v>4</v>
      </c>
      <c r="I16" s="9">
        <f>Counts!I16/Counts!G16</f>
        <v>0.2</v>
      </c>
      <c r="J16" s="9">
        <f>Counts!J16/Counts!H16</f>
        <v>0.5</v>
      </c>
    </row>
    <row r="17" spans="1:10" x14ac:dyDescent="0.25">
      <c r="A17" s="1" t="s">
        <v>24</v>
      </c>
      <c r="B17" s="4">
        <v>42678</v>
      </c>
      <c r="C17" s="6">
        <v>367679</v>
      </c>
      <c r="D17" s="6">
        <v>214453</v>
      </c>
      <c r="E17" s="9">
        <f>Counts!E17/Counts!C17</f>
        <v>0.24595911107243001</v>
      </c>
      <c r="F17" s="9">
        <f>Counts!F17/Counts!D17</f>
        <v>0.39985451357640134</v>
      </c>
      <c r="G17" s="6">
        <v>697</v>
      </c>
      <c r="H17" s="6">
        <v>403</v>
      </c>
      <c r="I17" s="9">
        <f>Counts!I17/Counts!G17</f>
        <v>0.2769010043041607</v>
      </c>
      <c r="J17" s="9">
        <f>Counts!J17/Counts!H17</f>
        <v>0.4491315136476427</v>
      </c>
    </row>
    <row r="18" spans="1:10" x14ac:dyDescent="0.25">
      <c r="A18" s="1" t="s">
        <v>25</v>
      </c>
      <c r="B18" s="4">
        <v>42681</v>
      </c>
      <c r="C18" s="6">
        <v>51244</v>
      </c>
      <c r="D18" s="6">
        <v>32838</v>
      </c>
      <c r="E18" s="9">
        <f>Counts!E18/Counts!C18</f>
        <v>0.30770431660291936</v>
      </c>
      <c r="F18" s="9">
        <f>Counts!F18/Counts!D18</f>
        <v>0.41838723430172359</v>
      </c>
      <c r="G18" s="6">
        <v>31</v>
      </c>
      <c r="H18" s="6">
        <v>22</v>
      </c>
      <c r="I18" s="9">
        <f>Counts!I18/Counts!G18</f>
        <v>0.5161290322580645</v>
      </c>
      <c r="J18" s="9">
        <f>Counts!J18/Counts!H18</f>
        <v>0.54545454545454541</v>
      </c>
    </row>
    <row r="19" spans="1:10" x14ac:dyDescent="0.25">
      <c r="A19" s="1" t="s">
        <v>26</v>
      </c>
      <c r="B19" s="4">
        <v>42681</v>
      </c>
      <c r="C19" s="6">
        <v>34373</v>
      </c>
      <c r="D19" s="6">
        <v>21632</v>
      </c>
      <c r="E19" s="9">
        <f>Counts!E19/Counts!C19</f>
        <v>0.12675646583073924</v>
      </c>
      <c r="F19" s="9">
        <f>Counts!F19/Counts!D19</f>
        <v>0.19374075443786981</v>
      </c>
      <c r="G19" s="6">
        <v>19</v>
      </c>
      <c r="H19" s="6">
        <v>12</v>
      </c>
      <c r="I19" s="9">
        <f>Counts!I19/Counts!G19</f>
        <v>0.10526315789473684</v>
      </c>
      <c r="J19" s="9">
        <f>Counts!J19/Counts!H19</f>
        <v>0.16666666666666666</v>
      </c>
    </row>
    <row r="20" spans="1:10" x14ac:dyDescent="0.25">
      <c r="A20" s="1" t="s">
        <v>27</v>
      </c>
      <c r="B20" s="4">
        <v>42675</v>
      </c>
      <c r="C20" s="6">
        <v>14283</v>
      </c>
      <c r="D20" s="6">
        <v>8405</v>
      </c>
      <c r="E20" s="9">
        <f>Counts!E20/Counts!C20</f>
        <v>0.24819715745991738</v>
      </c>
      <c r="F20" s="9">
        <f>Counts!F20/Counts!D20</f>
        <v>0.36168947055324213</v>
      </c>
      <c r="G20" s="6">
        <v>16</v>
      </c>
      <c r="H20" s="6">
        <v>13</v>
      </c>
      <c r="I20" s="9">
        <f>Counts!I20/Counts!G20</f>
        <v>0.375</v>
      </c>
      <c r="J20" s="9">
        <f>Counts!J20/Counts!H20</f>
        <v>0.46153846153846156</v>
      </c>
    </row>
    <row r="21" spans="1:10" x14ac:dyDescent="0.25">
      <c r="A21" s="1" t="s">
        <v>28</v>
      </c>
      <c r="B21" s="4">
        <v>42681</v>
      </c>
      <c r="C21" s="6">
        <v>5250456</v>
      </c>
      <c r="D21" s="6">
        <v>2164505</v>
      </c>
      <c r="E21" s="14">
        <f>Counts!E21/Counts!C21</f>
        <v>0.14966147702218627</v>
      </c>
      <c r="F21" s="10">
        <f>Counts!F21/Counts!D21</f>
        <v>0.33825239488936271</v>
      </c>
      <c r="G21" s="6">
        <v>81826</v>
      </c>
      <c r="H21" s="6">
        <v>44235</v>
      </c>
      <c r="I21" s="14">
        <f>Counts!I21/Counts!G21</f>
        <v>0.21111871532275805</v>
      </c>
      <c r="J21" s="10">
        <f>Counts!J21/Counts!H21</f>
        <v>0.3747937153837459</v>
      </c>
    </row>
    <row r="22" spans="1:10" x14ac:dyDescent="0.25">
      <c r="A22" s="1" t="s">
        <v>29</v>
      </c>
      <c r="B22" s="4">
        <v>42681</v>
      </c>
      <c r="C22" s="6">
        <v>58103</v>
      </c>
      <c r="D22" s="6">
        <v>36005</v>
      </c>
      <c r="E22" s="9">
        <f>Counts!E22/Counts!C22</f>
        <v>0.29831506118444828</v>
      </c>
      <c r="F22" s="9">
        <f>Counts!F22/Counts!D22</f>
        <v>0.45271490070823495</v>
      </c>
      <c r="G22" s="6">
        <v>40</v>
      </c>
      <c r="H22" s="6">
        <v>34</v>
      </c>
      <c r="I22" s="9">
        <f>Counts!I22/Counts!G22</f>
        <v>0.45</v>
      </c>
      <c r="J22" s="9">
        <f>Counts!J22/Counts!H22</f>
        <v>0.52941176470588236</v>
      </c>
    </row>
    <row r="23" spans="1:10" x14ac:dyDescent="0.25">
      <c r="A23" s="1" t="s">
        <v>30</v>
      </c>
      <c r="B23" s="4">
        <v>42678</v>
      </c>
      <c r="C23" s="6">
        <v>160733</v>
      </c>
      <c r="D23" s="6">
        <v>115749</v>
      </c>
      <c r="E23" s="9">
        <f>Counts!E23/Counts!C23</f>
        <v>0.36345367783840282</v>
      </c>
      <c r="F23" s="9">
        <f>Counts!F23/Counts!D23</f>
        <v>0.48963705949943415</v>
      </c>
      <c r="G23" s="6">
        <v>595</v>
      </c>
      <c r="H23" s="6">
        <v>453</v>
      </c>
      <c r="I23" s="9">
        <f>Counts!I23/Counts!G23</f>
        <v>0.36134453781512604</v>
      </c>
      <c r="J23" s="9">
        <f>Counts!J23/Counts!H23</f>
        <v>0.47019867549668876</v>
      </c>
    </row>
    <row r="24" spans="1:10" x14ac:dyDescent="0.25">
      <c r="A24" s="1" t="s">
        <v>31</v>
      </c>
      <c r="B24" s="4">
        <v>42678</v>
      </c>
      <c r="C24" s="6">
        <v>10962</v>
      </c>
      <c r="D24" s="6">
        <v>6967</v>
      </c>
      <c r="E24" s="9">
        <f>Counts!E24/Counts!C24</f>
        <v>0.34555738004013864</v>
      </c>
      <c r="F24" s="9">
        <f>Counts!F24/Counts!D24</f>
        <v>0.48514425147122148</v>
      </c>
      <c r="G24" s="6">
        <v>6</v>
      </c>
      <c r="H24" s="6">
        <v>3</v>
      </c>
      <c r="I24" s="9">
        <f>Counts!I24/Counts!G24</f>
        <v>0.5</v>
      </c>
      <c r="J24" s="9">
        <f>Counts!J24/Counts!H24</f>
        <v>1</v>
      </c>
    </row>
    <row r="25" spans="1:10" x14ac:dyDescent="0.25">
      <c r="A25" s="1" t="s">
        <v>32</v>
      </c>
      <c r="B25" s="4">
        <v>42678</v>
      </c>
      <c r="C25" s="6">
        <v>51020</v>
      </c>
      <c r="D25" s="6">
        <v>27910</v>
      </c>
      <c r="E25" s="9">
        <f>Counts!E25/Counts!C25</f>
        <v>0.34368874950999606</v>
      </c>
      <c r="F25" s="9">
        <f>Counts!F25/Counts!D25</f>
        <v>0.46807595843783589</v>
      </c>
      <c r="G25" s="6">
        <v>54</v>
      </c>
      <c r="H25" s="6">
        <v>34</v>
      </c>
      <c r="I25" s="9">
        <f>Counts!I25/Counts!G25</f>
        <v>0.33333333333333331</v>
      </c>
      <c r="J25" s="9">
        <f>Counts!J25/Counts!H25</f>
        <v>0.38235294117647056</v>
      </c>
    </row>
    <row r="26" spans="1:10" x14ac:dyDescent="0.25">
      <c r="A26" s="1" t="s">
        <v>33</v>
      </c>
      <c r="B26" s="4">
        <v>42678</v>
      </c>
      <c r="C26" s="6">
        <v>98717</v>
      </c>
      <c r="D26" s="6">
        <v>57523</v>
      </c>
      <c r="E26" s="9">
        <f>Counts!E26/Counts!C26</f>
        <v>0.20920408845487606</v>
      </c>
      <c r="F26" s="9">
        <f>Counts!F26/Counts!D26</f>
        <v>0.3282860768735984</v>
      </c>
      <c r="G26" s="6">
        <v>94</v>
      </c>
      <c r="H26" s="6">
        <v>60</v>
      </c>
      <c r="I26" s="9">
        <f>Counts!I26/Counts!G26</f>
        <v>0.24468085106382978</v>
      </c>
      <c r="J26" s="9">
        <f>Counts!J26/Counts!H26</f>
        <v>0.33333333333333331</v>
      </c>
    </row>
    <row r="27" spans="1:10" x14ac:dyDescent="0.25">
      <c r="A27" s="1" t="s">
        <v>34</v>
      </c>
      <c r="B27" s="4">
        <v>42654</v>
      </c>
      <c r="C27" s="6">
        <v>5018</v>
      </c>
      <c r="D27" s="6">
        <v>1824</v>
      </c>
      <c r="E27" s="9">
        <f>Counts!E27/Counts!C27</f>
        <v>0</v>
      </c>
      <c r="F27" s="9">
        <f>Counts!F27/Counts!D27</f>
        <v>0</v>
      </c>
      <c r="G27" s="6">
        <v>1</v>
      </c>
      <c r="H27" s="6">
        <v>0</v>
      </c>
      <c r="I27" s="9">
        <f>Counts!I27/Counts!G27</f>
        <v>0</v>
      </c>
      <c r="J27" s="9" t="e">
        <f>Counts!J27/Counts!H27</f>
        <v>#DIV/0!</v>
      </c>
    </row>
    <row r="28" spans="1:10" x14ac:dyDescent="0.25">
      <c r="A28" s="1" t="s">
        <v>35</v>
      </c>
      <c r="B28" s="4">
        <v>42678</v>
      </c>
      <c r="C28" s="6">
        <v>6473</v>
      </c>
      <c r="D28" s="6">
        <v>3365</v>
      </c>
      <c r="E28" s="9">
        <f>Counts!E28/Counts!C28</f>
        <v>0.35207786188784179</v>
      </c>
      <c r="F28" s="9">
        <f>Counts!F28/Counts!D28</f>
        <v>0.54799405646359589</v>
      </c>
      <c r="G28" s="6">
        <v>9</v>
      </c>
      <c r="H28" s="6">
        <v>6</v>
      </c>
      <c r="I28" s="9">
        <f>Counts!I28/Counts!G28</f>
        <v>0.33333333333333331</v>
      </c>
      <c r="J28" s="9">
        <f>Counts!J28/Counts!H28</f>
        <v>0.5</v>
      </c>
    </row>
    <row r="29" spans="1:10" x14ac:dyDescent="0.25">
      <c r="A29" s="1" t="s">
        <v>36</v>
      </c>
      <c r="B29" s="4">
        <v>42678</v>
      </c>
      <c r="C29" s="6">
        <v>185947</v>
      </c>
      <c r="D29" s="6">
        <v>128089</v>
      </c>
      <c r="E29" s="9">
        <f>Counts!E29/Counts!C29</f>
        <v>0.2590254212221762</v>
      </c>
      <c r="F29" s="9">
        <f>Counts!F29/Counts!D29</f>
        <v>0.35884424111360069</v>
      </c>
      <c r="G29" s="6">
        <v>1178</v>
      </c>
      <c r="H29" s="6">
        <v>837</v>
      </c>
      <c r="I29" s="9">
        <f>Counts!I29/Counts!G29</f>
        <v>0.30814940577249578</v>
      </c>
      <c r="J29" s="9">
        <f>Counts!J29/Counts!H29</f>
        <v>0.42293906810035842</v>
      </c>
    </row>
    <row r="30" spans="1:10" x14ac:dyDescent="0.25">
      <c r="A30" s="1" t="s">
        <v>37</v>
      </c>
      <c r="B30" s="4">
        <v>42678</v>
      </c>
      <c r="C30" s="6">
        <v>75784</v>
      </c>
      <c r="D30" s="6">
        <v>49169</v>
      </c>
      <c r="E30" s="9">
        <f>Counts!E30/Counts!C30</f>
        <v>0.40619391956085715</v>
      </c>
      <c r="F30" s="9">
        <f>Counts!F30/Counts!D30</f>
        <v>0.48331265634851228</v>
      </c>
      <c r="G30" s="6">
        <v>145</v>
      </c>
      <c r="H30" s="6">
        <v>103</v>
      </c>
      <c r="I30" s="9">
        <f>Counts!I30/Counts!G30</f>
        <v>0.33103448275862069</v>
      </c>
      <c r="J30" s="9">
        <f>Counts!J30/Counts!H30</f>
        <v>0.34951456310679613</v>
      </c>
    </row>
    <row r="31" spans="1:10" x14ac:dyDescent="0.25">
      <c r="A31" s="1" t="s">
        <v>38</v>
      </c>
      <c r="B31" s="4">
        <v>42681</v>
      </c>
      <c r="C31" s="6">
        <v>68280</v>
      </c>
      <c r="D31" s="6">
        <v>48031</v>
      </c>
      <c r="E31" s="9">
        <f>Counts!E31/Counts!C31</f>
        <v>0.4233889865260691</v>
      </c>
      <c r="F31" s="9">
        <f>Counts!F31/Counts!D31</f>
        <v>0.56186629468468285</v>
      </c>
      <c r="G31" s="6">
        <v>56</v>
      </c>
      <c r="H31" s="6">
        <v>39</v>
      </c>
      <c r="I31" s="9">
        <f>Counts!I31/Counts!G31</f>
        <v>0.32142857142857145</v>
      </c>
      <c r="J31" s="9">
        <f>Counts!J31/Counts!H31</f>
        <v>0.46153846153846156</v>
      </c>
    </row>
    <row r="32" spans="1:10" x14ac:dyDescent="0.25">
      <c r="A32" s="1" t="s">
        <v>39</v>
      </c>
      <c r="B32" s="4">
        <v>42681</v>
      </c>
      <c r="C32" s="6">
        <v>1535854</v>
      </c>
      <c r="D32" s="6">
        <v>920979</v>
      </c>
      <c r="E32" s="14">
        <f>Counts!E32/Counts!C32</f>
        <v>0.32071863601618383</v>
      </c>
      <c r="F32" s="10">
        <f>Counts!F32/Counts!D32</f>
        <v>0.48852145380079243</v>
      </c>
      <c r="G32" s="6">
        <v>29930</v>
      </c>
      <c r="H32" s="6">
        <v>20535</v>
      </c>
      <c r="I32" s="14">
        <f>Counts!I32/Counts!G32</f>
        <v>0.35586368192449047</v>
      </c>
      <c r="J32" s="10">
        <f>Counts!J32/Counts!H32</f>
        <v>0.48804480155831509</v>
      </c>
    </row>
    <row r="33" spans="1:10" x14ac:dyDescent="0.25">
      <c r="A33" s="1" t="s">
        <v>40</v>
      </c>
      <c r="B33" s="4">
        <v>42681</v>
      </c>
      <c r="C33" s="6">
        <v>226352</v>
      </c>
      <c r="D33" s="6">
        <v>151417</v>
      </c>
      <c r="E33" s="9">
        <f>Counts!E33/Counts!C33</f>
        <v>0.39742966706722271</v>
      </c>
      <c r="F33" s="9">
        <f>Counts!F33/Counts!D33</f>
        <v>0.56773677988601012</v>
      </c>
      <c r="G33" s="6">
        <v>655</v>
      </c>
      <c r="H33" s="6">
        <v>440</v>
      </c>
      <c r="I33" s="9">
        <f>Counts!I33/Counts!G33</f>
        <v>0.39236641221374047</v>
      </c>
      <c r="J33" s="9">
        <f>Counts!J33/Counts!H33</f>
        <v>0.5636363636363636</v>
      </c>
    </row>
    <row r="34" spans="1:10" x14ac:dyDescent="0.25">
      <c r="A34" s="1" t="s">
        <v>41</v>
      </c>
      <c r="B34" s="4">
        <v>42678</v>
      </c>
      <c r="C34" s="6">
        <v>11891</v>
      </c>
      <c r="D34" s="6">
        <v>8098</v>
      </c>
      <c r="E34" s="9">
        <f>Counts!E34/Counts!C34</f>
        <v>0.56715162728113699</v>
      </c>
      <c r="F34" s="9">
        <f>Counts!F34/Counts!D34</f>
        <v>0.6017535193875031</v>
      </c>
      <c r="G34" s="6">
        <v>5</v>
      </c>
      <c r="H34" s="6">
        <v>5</v>
      </c>
      <c r="I34" s="9">
        <f>Counts!I34/Counts!G34</f>
        <v>0.6</v>
      </c>
      <c r="J34" s="9">
        <f>Counts!J34/Counts!H34</f>
        <v>0.6</v>
      </c>
    </row>
    <row r="35" spans="1:10" x14ac:dyDescent="0.25">
      <c r="A35" s="1" t="s">
        <v>42</v>
      </c>
      <c r="B35" s="4">
        <v>42681</v>
      </c>
      <c r="C35" s="6">
        <v>1004287</v>
      </c>
      <c r="D35" s="6">
        <v>646611</v>
      </c>
      <c r="E35" s="9">
        <f>Counts!E35/Counts!C35</f>
        <v>0.31656488633229346</v>
      </c>
      <c r="F35" s="9">
        <f>Counts!F35/Counts!D35</f>
        <v>0.46466113320064151</v>
      </c>
      <c r="G35" s="6">
        <v>3457</v>
      </c>
      <c r="H35" s="6">
        <v>2419</v>
      </c>
      <c r="I35" s="9">
        <f>Counts!I35/Counts!G35</f>
        <v>0.35146080416546138</v>
      </c>
      <c r="J35" s="9">
        <f>Counts!J35/Counts!H35</f>
        <v>0.47747002893757751</v>
      </c>
    </row>
    <row r="36" spans="1:10" x14ac:dyDescent="0.25">
      <c r="A36" s="1" t="s">
        <v>43</v>
      </c>
      <c r="B36" s="4">
        <v>42678</v>
      </c>
      <c r="C36" s="6">
        <v>772760</v>
      </c>
      <c r="D36" s="6">
        <v>489193</v>
      </c>
      <c r="E36" s="9">
        <f>Counts!E36/Counts!C36</f>
        <v>0.2576517935710958</v>
      </c>
      <c r="F36" s="9">
        <f>Counts!F36/Counts!D36</f>
        <v>0.39304119233104318</v>
      </c>
      <c r="G36" s="6">
        <v>2795</v>
      </c>
      <c r="H36" s="6">
        <v>1986</v>
      </c>
      <c r="I36" s="9">
        <f>Counts!I36/Counts!G36</f>
        <v>0.31341681574239716</v>
      </c>
      <c r="J36" s="9">
        <f>Counts!J36/Counts!H36</f>
        <v>0.42648539778449146</v>
      </c>
    </row>
    <row r="37" spans="1:10" x14ac:dyDescent="0.25">
      <c r="A37" s="1" t="s">
        <v>44</v>
      </c>
      <c r="B37" s="4">
        <v>42678</v>
      </c>
      <c r="C37" s="6">
        <v>27639</v>
      </c>
      <c r="D37" s="6">
        <v>17691</v>
      </c>
      <c r="E37" s="9">
        <f>Counts!E37/Counts!C37</f>
        <v>0.30768117515105464</v>
      </c>
      <c r="F37" s="9">
        <f>Counts!F37/Counts!D37</f>
        <v>0.44208919789723589</v>
      </c>
      <c r="G37" s="6">
        <v>40</v>
      </c>
      <c r="H37" s="6">
        <v>27</v>
      </c>
      <c r="I37" s="9">
        <f>Counts!I37/Counts!G37</f>
        <v>0.4</v>
      </c>
      <c r="J37" s="9">
        <f>Counts!J37/Counts!H37</f>
        <v>0.59259259259259256</v>
      </c>
    </row>
    <row r="38" spans="1:10" x14ac:dyDescent="0.25">
      <c r="A38" s="1" t="s">
        <v>45</v>
      </c>
      <c r="B38" s="4">
        <v>42678</v>
      </c>
      <c r="C38" s="6">
        <v>890038</v>
      </c>
      <c r="D38" s="6">
        <v>519688</v>
      </c>
      <c r="E38" s="9">
        <f>Counts!E38/Counts!C38</f>
        <v>0.1806024012457895</v>
      </c>
      <c r="F38" s="9">
        <f>Counts!F38/Counts!D38</f>
        <v>0.3009190129462293</v>
      </c>
      <c r="G38" s="6">
        <v>4390</v>
      </c>
      <c r="H38" s="6">
        <v>3115</v>
      </c>
      <c r="I38" s="9">
        <f>Counts!I38/Counts!G38</f>
        <v>0.24031890660592256</v>
      </c>
      <c r="J38" s="9">
        <f>Counts!J38/Counts!H38</f>
        <v>0.33258426966292137</v>
      </c>
    </row>
    <row r="39" spans="1:10" x14ac:dyDescent="0.25">
      <c r="A39" s="1" t="s">
        <v>46</v>
      </c>
      <c r="B39" s="4">
        <v>42681</v>
      </c>
      <c r="C39" s="6">
        <v>1652635</v>
      </c>
      <c r="D39" s="6">
        <v>1058058</v>
      </c>
      <c r="E39" s="9">
        <f>Counts!E39/Counts!C39</f>
        <v>0.30700487403449644</v>
      </c>
      <c r="F39" s="9">
        <f>Counts!F39/Counts!D39</f>
        <v>0.45677174597233799</v>
      </c>
      <c r="G39" s="6">
        <v>6763</v>
      </c>
      <c r="H39" s="6">
        <v>4754</v>
      </c>
      <c r="I39" s="9">
        <f>Counts!I39/Counts!G39</f>
        <v>0.3063729114298388</v>
      </c>
      <c r="J39" s="9">
        <f>Counts!J39/Counts!H39</f>
        <v>0.4223811527135044</v>
      </c>
    </row>
    <row r="40" spans="1:10" x14ac:dyDescent="0.25">
      <c r="A40" s="1" t="s">
        <v>47</v>
      </c>
      <c r="B40" s="4">
        <v>42678</v>
      </c>
      <c r="C40" s="6">
        <v>512366</v>
      </c>
      <c r="D40" s="6">
        <v>302674</v>
      </c>
      <c r="E40" s="9">
        <f>Counts!E40/Counts!C40</f>
        <v>0.25523551523715471</v>
      </c>
      <c r="F40" s="9">
        <f>Counts!F40/Counts!D40</f>
        <v>0.39715667682060568</v>
      </c>
      <c r="G40" s="6">
        <v>4405</v>
      </c>
      <c r="H40" s="6">
        <v>2788</v>
      </c>
      <c r="I40" s="9">
        <f>Counts!I40/Counts!G40</f>
        <v>0.2619750283768445</v>
      </c>
      <c r="J40" s="9">
        <f>Counts!J40/Counts!H40</f>
        <v>0.38593974175035867</v>
      </c>
    </row>
    <row r="41" spans="1:10" x14ac:dyDescent="0.25">
      <c r="A41" s="1" t="s">
        <v>48</v>
      </c>
      <c r="B41" s="4">
        <v>42678</v>
      </c>
      <c r="C41" s="6">
        <v>329575</v>
      </c>
      <c r="D41" s="6">
        <v>214306</v>
      </c>
      <c r="E41" s="9">
        <f>Counts!E41/Counts!C41</f>
        <v>0.26818478343320945</v>
      </c>
      <c r="F41" s="9">
        <f>Counts!F41/Counts!D41</f>
        <v>0.40042742620365274</v>
      </c>
      <c r="G41" s="6">
        <v>615</v>
      </c>
      <c r="H41" s="6">
        <v>423</v>
      </c>
      <c r="I41" s="9">
        <f>Counts!I41/Counts!G41</f>
        <v>0.28943089430894309</v>
      </c>
      <c r="J41" s="9">
        <f>Counts!J41/Counts!H41</f>
        <v>0.40189125295508277</v>
      </c>
    </row>
    <row r="42" spans="1:10" x14ac:dyDescent="0.25">
      <c r="A42" s="1" t="s">
        <v>49</v>
      </c>
      <c r="B42" s="4">
        <v>42681</v>
      </c>
      <c r="C42" s="6">
        <v>168256</v>
      </c>
      <c r="D42" s="6">
        <v>114217</v>
      </c>
      <c r="E42" s="9">
        <f>Counts!E42/Counts!C42</f>
        <v>0.39238422403955875</v>
      </c>
      <c r="F42" s="9">
        <f>Counts!F42/Counts!D42</f>
        <v>0.55643205477293223</v>
      </c>
      <c r="G42" s="6">
        <v>350</v>
      </c>
      <c r="H42" s="6">
        <v>234</v>
      </c>
      <c r="I42" s="9">
        <f>Counts!I42/Counts!G42</f>
        <v>0.27714285714285714</v>
      </c>
      <c r="J42" s="9">
        <f>Counts!J42/Counts!H42</f>
        <v>0.40170940170940173</v>
      </c>
    </row>
    <row r="43" spans="1:10" x14ac:dyDescent="0.25">
      <c r="A43" s="1" t="s">
        <v>50</v>
      </c>
      <c r="B43" s="4">
        <v>42678</v>
      </c>
      <c r="C43" s="6">
        <v>395280</v>
      </c>
      <c r="D43" s="6">
        <v>255620</v>
      </c>
      <c r="E43" s="9">
        <f>Counts!E43/Counts!C43</f>
        <v>0.32612325440194295</v>
      </c>
      <c r="F43" s="9">
        <f>Counts!F43/Counts!D43</f>
        <v>0.47148110476488536</v>
      </c>
      <c r="G43" s="6">
        <v>2609</v>
      </c>
      <c r="H43" s="6">
        <v>1811</v>
      </c>
      <c r="I43" s="9">
        <f>Counts!I43/Counts!G43</f>
        <v>0.32119586048294363</v>
      </c>
      <c r="J43" s="9">
        <f>Counts!J43/Counts!H43</f>
        <v>0.43567090005521814</v>
      </c>
    </row>
    <row r="44" spans="1:10" x14ac:dyDescent="0.25">
      <c r="A44" s="1" t="s">
        <v>51</v>
      </c>
      <c r="B44" s="4">
        <v>42678</v>
      </c>
      <c r="C44" s="6">
        <v>222789</v>
      </c>
      <c r="D44" s="6">
        <v>141434</v>
      </c>
      <c r="E44" s="9">
        <f>Counts!E44/Counts!C44</f>
        <v>0.3257431919888325</v>
      </c>
      <c r="F44" s="9">
        <f>Counts!F44/Counts!D44</f>
        <v>0.48523693029964504</v>
      </c>
      <c r="G44" s="6">
        <v>860</v>
      </c>
      <c r="H44" s="6">
        <v>455</v>
      </c>
      <c r="I44" s="9">
        <f>Counts!I44/Counts!G44</f>
        <v>0.24767441860465117</v>
      </c>
      <c r="J44" s="9">
        <f>Counts!J44/Counts!H44</f>
        <v>0.45494505494505494</v>
      </c>
    </row>
    <row r="45" spans="1:10" x14ac:dyDescent="0.25">
      <c r="A45" s="1" t="s">
        <v>52</v>
      </c>
      <c r="B45" s="4">
        <v>42678</v>
      </c>
      <c r="C45" s="6">
        <v>876070</v>
      </c>
      <c r="D45" s="6">
        <v>644459</v>
      </c>
      <c r="E45" s="9">
        <f>Counts!E45/Counts!C45</f>
        <v>0.34481262912780941</v>
      </c>
      <c r="F45" s="9">
        <f>Counts!F45/Counts!D45</f>
        <v>0.4521047886677042</v>
      </c>
      <c r="G45" s="6">
        <v>9480</v>
      </c>
      <c r="H45" s="6">
        <v>7329</v>
      </c>
      <c r="I45" s="9">
        <f>Counts!I45/Counts!G45</f>
        <v>0.34641350210970462</v>
      </c>
      <c r="J45" s="9">
        <f>Counts!J45/Counts!H45</f>
        <v>0.43034520398417248</v>
      </c>
    </row>
    <row r="46" spans="1:10" x14ac:dyDescent="0.25">
      <c r="A46" s="1" t="s">
        <v>53</v>
      </c>
      <c r="B46" s="4">
        <v>42681</v>
      </c>
      <c r="C46" s="6">
        <v>155144</v>
      </c>
      <c r="D46" s="6">
        <v>88784</v>
      </c>
      <c r="E46" s="9">
        <f>Counts!E46/Counts!C46</f>
        <v>0.29087170628577319</v>
      </c>
      <c r="F46" s="9">
        <f>Counts!F46/Counts!D46</f>
        <v>0.45180437916741756</v>
      </c>
      <c r="G46" s="6">
        <v>366</v>
      </c>
      <c r="H46" s="6">
        <v>215</v>
      </c>
      <c r="I46" s="9">
        <f>Counts!I46/Counts!G46</f>
        <v>0.22677595628415301</v>
      </c>
      <c r="J46" s="9">
        <f>Counts!J46/Counts!H46</f>
        <v>0.35348837209302325</v>
      </c>
    </row>
    <row r="47" spans="1:10" x14ac:dyDescent="0.25">
      <c r="A47" s="1" t="s">
        <v>54</v>
      </c>
      <c r="B47" s="4">
        <v>42678</v>
      </c>
      <c r="C47" s="6">
        <v>100917</v>
      </c>
      <c r="D47" s="6">
        <v>64352</v>
      </c>
      <c r="E47" s="9">
        <f>Counts!E47/Counts!C47</f>
        <v>0.33480979418730245</v>
      </c>
      <c r="F47" s="9">
        <f>Counts!F47/Counts!D47</f>
        <v>0.49401727996021877</v>
      </c>
      <c r="G47" s="6">
        <v>118</v>
      </c>
      <c r="H47" s="6">
        <v>84</v>
      </c>
      <c r="I47" s="9">
        <f>Counts!I47/Counts!G47</f>
        <v>0.4152542372881356</v>
      </c>
      <c r="J47" s="9">
        <f>Counts!J47/Counts!H47</f>
        <v>0.52380952380952384</v>
      </c>
    </row>
    <row r="48" spans="1:10" x14ac:dyDescent="0.25">
      <c r="A48" s="1" t="s">
        <v>55</v>
      </c>
      <c r="B48" s="4">
        <v>42678</v>
      </c>
      <c r="C48" s="6">
        <v>2242</v>
      </c>
      <c r="D48" s="6">
        <v>2242</v>
      </c>
      <c r="E48" s="9">
        <f>Counts!E48/Counts!C48</f>
        <v>0.58519179304192681</v>
      </c>
      <c r="F48" s="9">
        <f>Counts!F48/Counts!D48</f>
        <v>0.58519179304192681</v>
      </c>
      <c r="G48" s="6">
        <v>1</v>
      </c>
      <c r="H48" s="6">
        <v>1</v>
      </c>
      <c r="I48" s="9">
        <f>Counts!I48/Counts!G48</f>
        <v>0</v>
      </c>
      <c r="J48" s="9">
        <f>Counts!J48/Counts!H48</f>
        <v>0</v>
      </c>
    </row>
    <row r="49" spans="1:10" x14ac:dyDescent="0.25">
      <c r="A49" s="1" t="s">
        <v>56</v>
      </c>
      <c r="B49" s="4">
        <v>42681</v>
      </c>
      <c r="C49" s="6">
        <v>27317</v>
      </c>
      <c r="D49" s="6">
        <v>14732</v>
      </c>
      <c r="E49" s="9">
        <f>Counts!E49/Counts!C49</f>
        <v>0.50320313357982205</v>
      </c>
      <c r="F49" s="9">
        <f>Counts!F49/Counts!D49</f>
        <v>0.73873201194678251</v>
      </c>
      <c r="G49" s="6">
        <v>11</v>
      </c>
      <c r="H49" s="6">
        <v>7</v>
      </c>
      <c r="I49" s="9">
        <f>Counts!I49/Counts!G49</f>
        <v>0.45454545454545453</v>
      </c>
      <c r="J49" s="9">
        <f>Counts!J49/Counts!H49</f>
        <v>0.7142857142857143</v>
      </c>
    </row>
    <row r="50" spans="1:10" x14ac:dyDescent="0.25">
      <c r="A50" s="1" t="s">
        <v>57</v>
      </c>
      <c r="B50" s="4">
        <v>42681</v>
      </c>
      <c r="C50" s="6">
        <v>224098</v>
      </c>
      <c r="D50" s="6">
        <v>144297</v>
      </c>
      <c r="E50" s="9">
        <f>Counts!E50/Counts!C50</f>
        <v>0.27552677846299389</v>
      </c>
      <c r="F50" s="9">
        <f>Counts!F50/Counts!D50</f>
        <v>0.41858112088262406</v>
      </c>
      <c r="G50" s="6">
        <v>546</v>
      </c>
      <c r="H50" s="6">
        <v>390</v>
      </c>
      <c r="I50" s="9">
        <f>Counts!I50/Counts!G50</f>
        <v>0.304029304029304</v>
      </c>
      <c r="J50" s="9">
        <f>Counts!J50/Counts!H50</f>
        <v>0.40512820512820513</v>
      </c>
    </row>
    <row r="51" spans="1:10" x14ac:dyDescent="0.25">
      <c r="A51" s="1" t="s">
        <v>58</v>
      </c>
      <c r="B51" s="4">
        <v>42678</v>
      </c>
      <c r="C51" s="6">
        <v>273423</v>
      </c>
      <c r="D51" s="6">
        <v>197082</v>
      </c>
      <c r="E51" s="9">
        <f>Counts!E51/Counts!C51</f>
        <v>0.42024628506014489</v>
      </c>
      <c r="F51" s="9">
        <f>Counts!F51/Counts!D51</f>
        <v>0.54671659512284232</v>
      </c>
      <c r="G51" s="6">
        <v>534</v>
      </c>
      <c r="H51" s="6">
        <v>404</v>
      </c>
      <c r="I51" s="9">
        <f>Counts!I51/Counts!G51</f>
        <v>0.43820224719101125</v>
      </c>
      <c r="J51" s="9">
        <f>Counts!J51/Counts!H51</f>
        <v>0.54950495049504955</v>
      </c>
    </row>
    <row r="52" spans="1:10" x14ac:dyDescent="0.25">
      <c r="A52" s="1" t="s">
        <v>59</v>
      </c>
      <c r="B52" s="4">
        <v>42677</v>
      </c>
      <c r="C52" s="6">
        <v>241227</v>
      </c>
      <c r="D52" s="6">
        <v>161210</v>
      </c>
      <c r="E52" s="9">
        <f>Counts!E52/Counts!C52</f>
        <v>0.28233157979828127</v>
      </c>
      <c r="F52" s="9">
        <f>Counts!F52/Counts!D52</f>
        <v>0.41521617765647295</v>
      </c>
      <c r="G52" s="6">
        <v>295</v>
      </c>
      <c r="H52" s="6">
        <v>192</v>
      </c>
      <c r="I52" s="9">
        <f>Counts!I52/Counts!G52</f>
        <v>0.29830508474576273</v>
      </c>
      <c r="J52" s="9">
        <f>Counts!J52/Counts!H52</f>
        <v>0.453125</v>
      </c>
    </row>
    <row r="53" spans="1:10" x14ac:dyDescent="0.25">
      <c r="A53" s="1" t="s">
        <v>60</v>
      </c>
      <c r="B53" s="4">
        <v>42678</v>
      </c>
      <c r="C53" s="6">
        <v>44671</v>
      </c>
      <c r="D53" s="6">
        <v>26738</v>
      </c>
      <c r="E53" s="9">
        <f>Counts!E53/Counts!C53</f>
        <v>0.29211345168006086</v>
      </c>
      <c r="F53" s="9">
        <f>Counts!F53/Counts!D53</f>
        <v>0.42239509312588824</v>
      </c>
      <c r="G53" s="6">
        <v>80</v>
      </c>
      <c r="H53" s="6">
        <v>39</v>
      </c>
      <c r="I53" s="9">
        <f>Counts!I53/Counts!G53</f>
        <v>0.3</v>
      </c>
      <c r="J53" s="9">
        <f>Counts!J53/Counts!H53</f>
        <v>0.4358974358974359</v>
      </c>
    </row>
    <row r="54" spans="1:10" x14ac:dyDescent="0.25">
      <c r="A54" s="1" t="s">
        <v>61</v>
      </c>
      <c r="B54" s="4">
        <v>42678</v>
      </c>
      <c r="C54" s="6">
        <v>32014</v>
      </c>
      <c r="D54" s="6">
        <v>19471</v>
      </c>
      <c r="E54" s="9">
        <f>Counts!E54/Counts!C54</f>
        <v>0.23967639157868434</v>
      </c>
      <c r="F54" s="9">
        <f>Counts!F54/Counts!D54</f>
        <v>0.37116737712495507</v>
      </c>
      <c r="G54" s="6">
        <v>27</v>
      </c>
      <c r="H54" s="6">
        <v>20</v>
      </c>
      <c r="I54" s="9">
        <f>Counts!I54/Counts!G54</f>
        <v>0.33333333333333331</v>
      </c>
      <c r="J54" s="9">
        <f>Counts!J54/Counts!H54</f>
        <v>0.4</v>
      </c>
    </row>
    <row r="55" spans="1:10" x14ac:dyDescent="0.25">
      <c r="A55" s="1" t="s">
        <v>62</v>
      </c>
      <c r="B55" s="4">
        <v>42654</v>
      </c>
      <c r="C55" s="6">
        <v>8075</v>
      </c>
      <c r="D55" s="6">
        <v>4688</v>
      </c>
      <c r="E55" s="9">
        <f>Counts!E55/Counts!C55</f>
        <v>0</v>
      </c>
      <c r="F55" s="9">
        <f>Counts!F55/Counts!D55</f>
        <v>0</v>
      </c>
      <c r="G55" s="6">
        <v>4</v>
      </c>
      <c r="H55" s="6">
        <v>2</v>
      </c>
      <c r="I55" s="9">
        <f>Counts!I55/Counts!G55</f>
        <v>0</v>
      </c>
      <c r="J55" s="9">
        <f>Counts!J55/Counts!H55</f>
        <v>0</v>
      </c>
    </row>
    <row r="56" spans="1:10" x14ac:dyDescent="0.25">
      <c r="A56" s="1" t="s">
        <v>63</v>
      </c>
      <c r="B56" s="4">
        <v>42681</v>
      </c>
      <c r="C56" s="6">
        <v>149470</v>
      </c>
      <c r="D56" s="6">
        <v>83626</v>
      </c>
      <c r="E56" s="9">
        <f>Counts!E56/Counts!C56</f>
        <v>0.28777012109453404</v>
      </c>
      <c r="F56" s="9">
        <f>Counts!F56/Counts!D56</f>
        <v>0.41612656350895655</v>
      </c>
      <c r="G56" s="6">
        <v>115</v>
      </c>
      <c r="H56" s="6">
        <v>77</v>
      </c>
      <c r="I56" s="9">
        <f>Counts!I56/Counts!G56</f>
        <v>0.33913043478260868</v>
      </c>
      <c r="J56" s="9">
        <f>Counts!J56/Counts!H56</f>
        <v>0.44155844155844154</v>
      </c>
    </row>
    <row r="57" spans="1:10" x14ac:dyDescent="0.25">
      <c r="A57" s="1" t="s">
        <v>64</v>
      </c>
      <c r="B57" s="4">
        <v>42681</v>
      </c>
      <c r="C57" s="6">
        <v>31083</v>
      </c>
      <c r="D57" s="6">
        <v>20981</v>
      </c>
      <c r="E57" s="9">
        <f>Counts!E57/Counts!C57</f>
        <v>0.47534021812566357</v>
      </c>
      <c r="F57" s="9">
        <f>Counts!F57/Counts!D57</f>
        <v>0.6228015823840618</v>
      </c>
      <c r="G57" s="6">
        <v>19</v>
      </c>
      <c r="H57" s="6">
        <v>16</v>
      </c>
      <c r="I57" s="9">
        <f>Counts!I57/Counts!G57</f>
        <v>0.57894736842105265</v>
      </c>
      <c r="J57" s="9">
        <f>Counts!J57/Counts!H57</f>
        <v>0.6875</v>
      </c>
    </row>
    <row r="58" spans="1:10" x14ac:dyDescent="0.25">
      <c r="A58" s="1" t="s">
        <v>65</v>
      </c>
      <c r="B58" s="4">
        <v>42678</v>
      </c>
      <c r="C58" s="6">
        <v>442998</v>
      </c>
      <c r="D58" s="6">
        <v>264720</v>
      </c>
      <c r="E58" s="9">
        <f>Counts!E58/Counts!C58</f>
        <v>0.27718635298579225</v>
      </c>
      <c r="F58" s="9">
        <f>Counts!F58/Counts!D58</f>
        <v>0.440786491387126</v>
      </c>
      <c r="G58" s="6">
        <v>1843</v>
      </c>
      <c r="H58" s="6">
        <v>1171</v>
      </c>
      <c r="I58" s="9">
        <f>Counts!I58/Counts!G58</f>
        <v>0.28052088985349971</v>
      </c>
      <c r="J58" s="9">
        <f>Counts!J58/Counts!H58</f>
        <v>0.41246797608881297</v>
      </c>
    </row>
    <row r="59" spans="1:10" x14ac:dyDescent="0.25">
      <c r="A59" s="1" t="s">
        <v>66</v>
      </c>
      <c r="B59" s="4">
        <v>42678</v>
      </c>
      <c r="C59" s="6">
        <v>111333</v>
      </c>
      <c r="D59" s="6">
        <v>67934</v>
      </c>
      <c r="E59" s="9">
        <f>Counts!E59/Counts!C59</f>
        <v>0.23508753020218623</v>
      </c>
      <c r="F59" s="9">
        <f>Counts!F59/Counts!D59</f>
        <v>0.3670179880472223</v>
      </c>
      <c r="G59" s="6">
        <v>430</v>
      </c>
      <c r="H59" s="6">
        <v>287</v>
      </c>
      <c r="I59" s="9">
        <f>Counts!I59/Counts!G59</f>
        <v>0.21627906976744185</v>
      </c>
      <c r="J59" s="9">
        <f>Counts!J59/Counts!H59</f>
        <v>0.31358885017421601</v>
      </c>
    </row>
    <row r="60" spans="1:10" x14ac:dyDescent="0.25">
      <c r="A60" s="1" t="s">
        <v>67</v>
      </c>
      <c r="B60" s="4">
        <v>42676</v>
      </c>
      <c r="C60" s="6">
        <v>33754</v>
      </c>
      <c r="D60" s="6">
        <v>20522</v>
      </c>
      <c r="E60" s="9">
        <f>Counts!E60/Counts!C60</f>
        <v>0.21342655685252118</v>
      </c>
      <c r="F60" s="9">
        <f>Counts!F60/Counts!D60</f>
        <v>0.33461650911217228</v>
      </c>
      <c r="G60" s="6">
        <v>50</v>
      </c>
      <c r="H60" s="6">
        <v>32</v>
      </c>
      <c r="I60" s="9">
        <f>Counts!I60/Counts!G60</f>
        <v>0.18</v>
      </c>
      <c r="J60" s="9">
        <f>Counts!J60/Counts!H60</f>
        <v>0.28125</v>
      </c>
    </row>
  </sheetData>
  <pageMargins left="0.75" right="0.75" top="1" bottom="1" header="0.5" footer="0.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Percentages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Yongho Kim</dc:creator>
  <cp:lastModifiedBy>yongho</cp:lastModifiedBy>
  <dcterms:created xsi:type="dcterms:W3CDTF">2016-11-07T21:47:41Z</dcterms:created>
  <dcterms:modified xsi:type="dcterms:W3CDTF">2016-11-07T22:28:44Z</dcterms:modified>
</cp:coreProperties>
</file>